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Kenan Çılman\Desktop\Excelsizeyeter Dosyaları\planlama\"/>
    </mc:Choice>
  </mc:AlternateContent>
  <bookViews>
    <workbookView xWindow="-150" yWindow="-480" windowWidth="29040" windowHeight="14265"/>
  </bookViews>
  <sheets>
    <sheet name="Schedule" sheetId="6" r:id="rId1"/>
    <sheet name="Shifts" sheetId="4" r:id="rId2"/>
    <sheet name="Employees" sheetId="5" r:id="rId3"/>
    <sheet name="Teams" sheetId="7" r:id="rId4"/>
    <sheet name="Additional Info" sheetId="8" r:id="rId5"/>
  </sheets>
  <definedNames>
    <definedName name="EmployeeNames">Employees!$A$3:$A$22</definedName>
    <definedName name="Employees">Employees!$A$3:$B$22</definedName>
    <definedName name="_xlnm.Print_Area" localSheetId="0">Schedule!$A$1:$AE$30</definedName>
    <definedName name="ShiftNames">Shifts!$A$3:$A$4</definedName>
    <definedName name="Shifts">Shifts!$A$3:$D$4</definedName>
    <definedName name="TeamNames">Teams!$B$2:$C$2</definedName>
    <definedName name="Teams">Teams!$B$2:$C$5</definedName>
  </definedNames>
  <calcPr calcId="152511"/>
</workbook>
</file>

<file path=xl/calcChain.xml><?xml version="1.0" encoding="utf-8"?>
<calcChain xmlns="http://schemas.openxmlformats.org/spreadsheetml/2006/main">
  <c r="BH26" i="6" l="1"/>
  <c r="CK26" i="6" s="1"/>
  <c r="BH25" i="6"/>
  <c r="CK25" i="6" s="1"/>
  <c r="BH24" i="6"/>
  <c r="CK24" i="6" s="1"/>
  <c r="BH23" i="6"/>
  <c r="CK23" i="6" s="1"/>
  <c r="BH22" i="6"/>
  <c r="CK22" i="6" s="1"/>
  <c r="BH21" i="6"/>
  <c r="CK21" i="6" s="1"/>
  <c r="BH20" i="6"/>
  <c r="CK20" i="6" s="1"/>
  <c r="BH19" i="6"/>
  <c r="CK19" i="6" s="1"/>
  <c r="BH18" i="6"/>
  <c r="CK18" i="6" s="1"/>
  <c r="BH17" i="6"/>
  <c r="CK17" i="6" s="1"/>
  <c r="BH16" i="6"/>
  <c r="BH15" i="6"/>
  <c r="CK15" i="6" s="1"/>
  <c r="BH14" i="6"/>
  <c r="CK14" i="6" s="1"/>
  <c r="BH13" i="6"/>
  <c r="CK13" i="6" s="1"/>
  <c r="BH12" i="6"/>
  <c r="CK12" i="6" s="1"/>
  <c r="BH11" i="6"/>
  <c r="CK11" i="6" s="1"/>
  <c r="BH10" i="6"/>
  <c r="BH9" i="6"/>
  <c r="BH8" i="6"/>
  <c r="BG26" i="6"/>
  <c r="CJ26" i="6" s="1"/>
  <c r="BG25" i="6"/>
  <c r="CJ25" i="6" s="1"/>
  <c r="BG24" i="6"/>
  <c r="CJ24" i="6" s="1"/>
  <c r="BG23" i="6"/>
  <c r="CJ23" i="6" s="1"/>
  <c r="BG22" i="6"/>
  <c r="CJ22" i="6" s="1"/>
  <c r="BG21" i="6"/>
  <c r="CJ21" i="6" s="1"/>
  <c r="BG20" i="6"/>
  <c r="CJ20" i="6" s="1"/>
  <c r="BG19" i="6"/>
  <c r="CJ19" i="6" s="1"/>
  <c r="BG18" i="6"/>
  <c r="CJ18" i="6" s="1"/>
  <c r="BG17" i="6"/>
  <c r="CJ17" i="6" s="1"/>
  <c r="BG16" i="6"/>
  <c r="CJ16" i="6" s="1"/>
  <c r="BG15" i="6"/>
  <c r="CJ15" i="6" s="1"/>
  <c r="BG14" i="6"/>
  <c r="CJ14" i="6" s="1"/>
  <c r="BG13" i="6"/>
  <c r="CJ13" i="6" s="1"/>
  <c r="BG12" i="6"/>
  <c r="CJ12" i="6" s="1"/>
  <c r="BG11" i="6"/>
  <c r="CJ11" i="6" s="1"/>
  <c r="BG10" i="6"/>
  <c r="BG9" i="6"/>
  <c r="BG8" i="6"/>
  <c r="BF26" i="6"/>
  <c r="CI26" i="6" s="1"/>
  <c r="BF25" i="6"/>
  <c r="CI25" i="6" s="1"/>
  <c r="BF24" i="6"/>
  <c r="CI24" i="6" s="1"/>
  <c r="BF23" i="6"/>
  <c r="CI23" i="6" s="1"/>
  <c r="BF22" i="6"/>
  <c r="CI22" i="6" s="1"/>
  <c r="BF21" i="6"/>
  <c r="CI21" i="6" s="1"/>
  <c r="BF20" i="6"/>
  <c r="CI20" i="6" s="1"/>
  <c r="BF19" i="6"/>
  <c r="CI19" i="6" s="1"/>
  <c r="BF18" i="6"/>
  <c r="CI18" i="6" s="1"/>
  <c r="BF17" i="6"/>
  <c r="CI17" i="6" s="1"/>
  <c r="BF16" i="6"/>
  <c r="CI16" i="6" s="1"/>
  <c r="BF15" i="6"/>
  <c r="CI15" i="6" s="1"/>
  <c r="BF14" i="6"/>
  <c r="CI14" i="6" s="1"/>
  <c r="BF13" i="6"/>
  <c r="CI13" i="6" s="1"/>
  <c r="BF12" i="6"/>
  <c r="CI12" i="6" s="1"/>
  <c r="BF11" i="6"/>
  <c r="CI11" i="6" s="1"/>
  <c r="BF10" i="6"/>
  <c r="BF9" i="6"/>
  <c r="BE26" i="6"/>
  <c r="CH26" i="6" s="1"/>
  <c r="BE25" i="6"/>
  <c r="CH25" i="6" s="1"/>
  <c r="BE24" i="6"/>
  <c r="CH24" i="6" s="1"/>
  <c r="BE23" i="6"/>
  <c r="CH23" i="6" s="1"/>
  <c r="BE22" i="6"/>
  <c r="CH22" i="6" s="1"/>
  <c r="BE21" i="6"/>
  <c r="CH21" i="6" s="1"/>
  <c r="BE20" i="6"/>
  <c r="CH20" i="6" s="1"/>
  <c r="BE19" i="6"/>
  <c r="CH19" i="6" s="1"/>
  <c r="BE18" i="6"/>
  <c r="CH18" i="6" s="1"/>
  <c r="BE17" i="6"/>
  <c r="CH17" i="6" s="1"/>
  <c r="BE16" i="6"/>
  <c r="CH16" i="6" s="1"/>
  <c r="BE15" i="6"/>
  <c r="CH15" i="6" s="1"/>
  <c r="BE14" i="6"/>
  <c r="CH14" i="6" s="1"/>
  <c r="BE13" i="6"/>
  <c r="CH13" i="6" s="1"/>
  <c r="BE12" i="6"/>
  <c r="CH12" i="6" s="1"/>
  <c r="BE11" i="6"/>
  <c r="BE10" i="6"/>
  <c r="CH10" i="6" s="1"/>
  <c r="BE9" i="6"/>
  <c r="BH7" i="6"/>
  <c r="CK7" i="6" s="1"/>
  <c r="BG7" i="6"/>
  <c r="CJ7" i="6" s="1"/>
  <c r="BD26" i="6"/>
  <c r="CG26" i="6" s="1"/>
  <c r="BD25" i="6"/>
  <c r="CG25" i="6" s="1"/>
  <c r="BD24" i="6"/>
  <c r="CG24" i="6" s="1"/>
  <c r="BD23" i="6"/>
  <c r="CG23" i="6" s="1"/>
  <c r="BD22" i="6"/>
  <c r="CG22" i="6" s="1"/>
  <c r="BD21" i="6"/>
  <c r="CG21" i="6" s="1"/>
  <c r="BD20" i="6"/>
  <c r="CG20" i="6" s="1"/>
  <c r="BD19" i="6"/>
  <c r="CG19" i="6" s="1"/>
  <c r="BD18" i="6"/>
  <c r="CG18" i="6" s="1"/>
  <c r="BD17" i="6"/>
  <c r="CG17" i="6" s="1"/>
  <c r="BD16" i="6"/>
  <c r="CG16" i="6" s="1"/>
  <c r="BD15" i="6"/>
  <c r="CG15" i="6" s="1"/>
  <c r="BD14" i="6"/>
  <c r="CG14" i="6" s="1"/>
  <c r="BD13" i="6"/>
  <c r="CG13" i="6" s="1"/>
  <c r="BD12" i="6"/>
  <c r="CG12" i="6" s="1"/>
  <c r="BD11" i="6"/>
  <c r="CG11" i="6" s="1"/>
  <c r="BC26" i="6"/>
  <c r="CF26" i="6" s="1"/>
  <c r="BC25" i="6"/>
  <c r="CF25" i="6" s="1"/>
  <c r="BC24" i="6"/>
  <c r="CF24" i="6" s="1"/>
  <c r="BC23" i="6"/>
  <c r="CF23" i="6" s="1"/>
  <c r="BC22" i="6"/>
  <c r="CF22" i="6" s="1"/>
  <c r="BC21" i="6"/>
  <c r="CF21" i="6" s="1"/>
  <c r="BC20" i="6"/>
  <c r="CF20" i="6" s="1"/>
  <c r="BC19" i="6"/>
  <c r="CF19" i="6" s="1"/>
  <c r="BC18" i="6"/>
  <c r="CF18" i="6" s="1"/>
  <c r="BC17" i="6"/>
  <c r="CF17" i="6" s="1"/>
  <c r="BC16" i="6"/>
  <c r="CF16" i="6" s="1"/>
  <c r="BC15" i="6"/>
  <c r="CF15" i="6" s="1"/>
  <c r="BC14" i="6"/>
  <c r="CF14" i="6" s="1"/>
  <c r="BC13" i="6"/>
  <c r="CF13" i="6" s="1"/>
  <c r="BC12" i="6"/>
  <c r="CF12" i="6" s="1"/>
  <c r="BC11" i="6"/>
  <c r="CF11" i="6" s="1"/>
  <c r="BB26" i="6"/>
  <c r="CE26" i="6" s="1"/>
  <c r="BB25" i="6"/>
  <c r="CE25" i="6" s="1"/>
  <c r="BB24" i="6"/>
  <c r="CE24" i="6" s="1"/>
  <c r="BB23" i="6"/>
  <c r="CE23" i="6" s="1"/>
  <c r="BB22" i="6"/>
  <c r="CE22" i="6" s="1"/>
  <c r="BB21" i="6"/>
  <c r="CE21" i="6" s="1"/>
  <c r="BB20" i="6"/>
  <c r="CE20" i="6" s="1"/>
  <c r="BB19" i="6"/>
  <c r="CE19" i="6" s="1"/>
  <c r="BB18" i="6"/>
  <c r="CE18" i="6" s="1"/>
  <c r="BB17" i="6"/>
  <c r="CE17" i="6" s="1"/>
  <c r="BB16" i="6"/>
  <c r="CE16" i="6" s="1"/>
  <c r="BB15" i="6"/>
  <c r="CE15" i="6" s="1"/>
  <c r="BB14" i="6"/>
  <c r="CE14" i="6" s="1"/>
  <c r="BB13" i="6"/>
  <c r="CE13" i="6" s="1"/>
  <c r="BB12" i="6"/>
  <c r="CE12" i="6" s="1"/>
  <c r="BB11" i="6"/>
  <c r="CE11" i="6" s="1"/>
  <c r="BB9" i="6"/>
  <c r="BA26" i="6"/>
  <c r="CD26" i="6" s="1"/>
  <c r="BA25" i="6"/>
  <c r="CD25" i="6" s="1"/>
  <c r="BA24" i="6"/>
  <c r="CD24" i="6" s="1"/>
  <c r="BA23" i="6"/>
  <c r="CD23" i="6" s="1"/>
  <c r="BA22" i="6"/>
  <c r="CD22" i="6" s="1"/>
  <c r="BA21" i="6"/>
  <c r="CD21" i="6" s="1"/>
  <c r="BA20" i="6"/>
  <c r="CD20" i="6" s="1"/>
  <c r="BA19" i="6"/>
  <c r="CD19" i="6" s="1"/>
  <c r="BA18" i="6"/>
  <c r="CD18" i="6" s="1"/>
  <c r="BA17" i="6"/>
  <c r="CD17" i="6" s="1"/>
  <c r="BA16" i="6"/>
  <c r="CD16" i="6" s="1"/>
  <c r="BA15" i="6"/>
  <c r="CD15" i="6" s="1"/>
  <c r="BA14" i="6"/>
  <c r="CD14" i="6" s="1"/>
  <c r="BA13" i="6"/>
  <c r="CD13" i="6" s="1"/>
  <c r="BA12" i="6"/>
  <c r="CD12" i="6" s="1"/>
  <c r="BA11" i="6"/>
  <c r="CD11" i="6" s="1"/>
  <c r="AZ26" i="6"/>
  <c r="CC26" i="6" s="1"/>
  <c r="AZ25" i="6"/>
  <c r="CC25" i="6" s="1"/>
  <c r="AZ24" i="6"/>
  <c r="CC24" i="6" s="1"/>
  <c r="AZ23" i="6"/>
  <c r="CC23" i="6" s="1"/>
  <c r="AZ22" i="6"/>
  <c r="CC22" i="6" s="1"/>
  <c r="AZ21" i="6"/>
  <c r="CC21" i="6" s="1"/>
  <c r="AZ20" i="6"/>
  <c r="CC20" i="6" s="1"/>
  <c r="AZ19" i="6"/>
  <c r="CC19" i="6" s="1"/>
  <c r="AZ18" i="6"/>
  <c r="CC18" i="6" s="1"/>
  <c r="AZ17" i="6"/>
  <c r="CC17" i="6" s="1"/>
  <c r="AZ16" i="6"/>
  <c r="CC16" i="6" s="1"/>
  <c r="AZ15" i="6"/>
  <c r="CC15" i="6" s="1"/>
  <c r="AZ14" i="6"/>
  <c r="CC14" i="6" s="1"/>
  <c r="AZ13" i="6"/>
  <c r="CC13" i="6" s="1"/>
  <c r="AZ12" i="6"/>
  <c r="CC12" i="6" s="1"/>
  <c r="AZ11" i="6"/>
  <c r="CC11" i="6" s="1"/>
  <c r="AZ10" i="6"/>
  <c r="AY26" i="6"/>
  <c r="CB26" i="6" s="1"/>
  <c r="AY25" i="6"/>
  <c r="CB25" i="6" s="1"/>
  <c r="AY24" i="6"/>
  <c r="CB24" i="6" s="1"/>
  <c r="AY23" i="6"/>
  <c r="CB23" i="6" s="1"/>
  <c r="AY22" i="6"/>
  <c r="CB22" i="6" s="1"/>
  <c r="AY21" i="6"/>
  <c r="CB21" i="6" s="1"/>
  <c r="AY20" i="6"/>
  <c r="CB20" i="6" s="1"/>
  <c r="AY19" i="6"/>
  <c r="CB19" i="6" s="1"/>
  <c r="AY18" i="6"/>
  <c r="CB18" i="6" s="1"/>
  <c r="AY17" i="6"/>
  <c r="CB17" i="6" s="1"/>
  <c r="AY16" i="6"/>
  <c r="CB16" i="6" s="1"/>
  <c r="AY15" i="6"/>
  <c r="CB15" i="6" s="1"/>
  <c r="AY14" i="6"/>
  <c r="CB14" i="6" s="1"/>
  <c r="AY13" i="6"/>
  <c r="CB13" i="6" s="1"/>
  <c r="AY12" i="6"/>
  <c r="CB12" i="6" s="1"/>
  <c r="AY11" i="6"/>
  <c r="CB11" i="6" s="1"/>
  <c r="AY10" i="6"/>
  <c r="AX26" i="6"/>
  <c r="CA26" i="6" s="1"/>
  <c r="AX25" i="6"/>
  <c r="CA25" i="6" s="1"/>
  <c r="AX24" i="6"/>
  <c r="CA24" i="6" s="1"/>
  <c r="AX23" i="6"/>
  <c r="CA23" i="6" s="1"/>
  <c r="AX22" i="6"/>
  <c r="CA22" i="6" s="1"/>
  <c r="AX21" i="6"/>
  <c r="CA21" i="6" s="1"/>
  <c r="AX20" i="6"/>
  <c r="CA20" i="6" s="1"/>
  <c r="AX19" i="6"/>
  <c r="CA19" i="6" s="1"/>
  <c r="AX18" i="6"/>
  <c r="CA18" i="6" s="1"/>
  <c r="AX17" i="6"/>
  <c r="CA17" i="6" s="1"/>
  <c r="AX16" i="6"/>
  <c r="CA16" i="6" s="1"/>
  <c r="AX15" i="6"/>
  <c r="CA15" i="6" s="1"/>
  <c r="AX14" i="6"/>
  <c r="CA14" i="6" s="1"/>
  <c r="AX13" i="6"/>
  <c r="CA13" i="6" s="1"/>
  <c r="AX12" i="6"/>
  <c r="CA12" i="6" s="1"/>
  <c r="AX11" i="6"/>
  <c r="CA11" i="6" s="1"/>
  <c r="AW26" i="6"/>
  <c r="BZ26" i="6" s="1"/>
  <c r="AW25" i="6"/>
  <c r="BZ25" i="6" s="1"/>
  <c r="AW24" i="6"/>
  <c r="BZ24" i="6" s="1"/>
  <c r="AW23" i="6"/>
  <c r="BZ23" i="6" s="1"/>
  <c r="AW22" i="6"/>
  <c r="BZ22" i="6" s="1"/>
  <c r="AW21" i="6"/>
  <c r="BZ21" i="6" s="1"/>
  <c r="AW20" i="6"/>
  <c r="BZ20" i="6" s="1"/>
  <c r="AW19" i="6"/>
  <c r="BZ19" i="6" s="1"/>
  <c r="AW18" i="6"/>
  <c r="BZ18" i="6" s="1"/>
  <c r="AW17" i="6"/>
  <c r="BZ17" i="6" s="1"/>
  <c r="AW16" i="6"/>
  <c r="BZ16" i="6" s="1"/>
  <c r="AW15" i="6"/>
  <c r="BZ15" i="6" s="1"/>
  <c r="AW14" i="6"/>
  <c r="BZ14" i="6" s="1"/>
  <c r="AW13" i="6"/>
  <c r="BZ13" i="6" s="1"/>
  <c r="AW12" i="6"/>
  <c r="BZ12" i="6" s="1"/>
  <c r="AW11" i="6"/>
  <c r="BZ11" i="6" s="1"/>
  <c r="AV26" i="6"/>
  <c r="BY26" i="6" s="1"/>
  <c r="AV25" i="6"/>
  <c r="BY25" i="6" s="1"/>
  <c r="AV24" i="6"/>
  <c r="BY24" i="6" s="1"/>
  <c r="AV23" i="6"/>
  <c r="BY23" i="6" s="1"/>
  <c r="AV22" i="6"/>
  <c r="BY22" i="6" s="1"/>
  <c r="AV21" i="6"/>
  <c r="BY21" i="6" s="1"/>
  <c r="AV20" i="6"/>
  <c r="BY20" i="6" s="1"/>
  <c r="AV19" i="6"/>
  <c r="BY19" i="6" s="1"/>
  <c r="AV18" i="6"/>
  <c r="BY18" i="6" s="1"/>
  <c r="AV17" i="6"/>
  <c r="BY17" i="6" s="1"/>
  <c r="AV16" i="6"/>
  <c r="BY16" i="6" s="1"/>
  <c r="AV15" i="6"/>
  <c r="BY15" i="6" s="1"/>
  <c r="AV14" i="6"/>
  <c r="BY14" i="6" s="1"/>
  <c r="AV13" i="6"/>
  <c r="BY13" i="6" s="1"/>
  <c r="AV12" i="6"/>
  <c r="BY12" i="6" s="1"/>
  <c r="AV11" i="6"/>
  <c r="BY11" i="6" s="1"/>
  <c r="AU26" i="6"/>
  <c r="BX26" i="6" s="1"/>
  <c r="AU25" i="6"/>
  <c r="BX25" i="6" s="1"/>
  <c r="AU24" i="6"/>
  <c r="BX24" i="6" s="1"/>
  <c r="AU23" i="6"/>
  <c r="BX23" i="6" s="1"/>
  <c r="AU22" i="6"/>
  <c r="BX22" i="6" s="1"/>
  <c r="AU21" i="6"/>
  <c r="BX21" i="6" s="1"/>
  <c r="AU20" i="6"/>
  <c r="BX20" i="6" s="1"/>
  <c r="AU19" i="6"/>
  <c r="BX19" i="6" s="1"/>
  <c r="AU18" i="6"/>
  <c r="BX18" i="6" s="1"/>
  <c r="AU17" i="6"/>
  <c r="BX17" i="6" s="1"/>
  <c r="AU16" i="6"/>
  <c r="BX16" i="6" s="1"/>
  <c r="AU15" i="6"/>
  <c r="BX15" i="6" s="1"/>
  <c r="AU14" i="6"/>
  <c r="BX14" i="6" s="1"/>
  <c r="AU13" i="6"/>
  <c r="BX13" i="6" s="1"/>
  <c r="AU12" i="6"/>
  <c r="BX12" i="6" s="1"/>
  <c r="AU11" i="6"/>
  <c r="BX11" i="6" s="1"/>
  <c r="AT26" i="6"/>
  <c r="BW26" i="6" s="1"/>
  <c r="AT25" i="6"/>
  <c r="BW25" i="6" s="1"/>
  <c r="AT24" i="6"/>
  <c r="BW24" i="6" s="1"/>
  <c r="AT23" i="6"/>
  <c r="BW23" i="6" s="1"/>
  <c r="AT22" i="6"/>
  <c r="BW22" i="6" s="1"/>
  <c r="AT21" i="6"/>
  <c r="BW21" i="6" s="1"/>
  <c r="AT20" i="6"/>
  <c r="BW20" i="6" s="1"/>
  <c r="AT19" i="6"/>
  <c r="BW19" i="6" s="1"/>
  <c r="AT18" i="6"/>
  <c r="BW18" i="6" s="1"/>
  <c r="AT17" i="6"/>
  <c r="BW17" i="6" s="1"/>
  <c r="AT16" i="6"/>
  <c r="BW16" i="6" s="1"/>
  <c r="AT15" i="6"/>
  <c r="BW15" i="6" s="1"/>
  <c r="AT14" i="6"/>
  <c r="BW14" i="6" s="1"/>
  <c r="AT13" i="6"/>
  <c r="BW13" i="6" s="1"/>
  <c r="AT12" i="6"/>
  <c r="BW12" i="6" s="1"/>
  <c r="AT11" i="6"/>
  <c r="BW11" i="6" s="1"/>
  <c r="AS26" i="6"/>
  <c r="BV26" i="6" s="1"/>
  <c r="AS25" i="6"/>
  <c r="BV25" i="6" s="1"/>
  <c r="AS24" i="6"/>
  <c r="BV24" i="6" s="1"/>
  <c r="AS23" i="6"/>
  <c r="BV23" i="6" s="1"/>
  <c r="AS22" i="6"/>
  <c r="BV22" i="6" s="1"/>
  <c r="AS21" i="6"/>
  <c r="BV21" i="6" s="1"/>
  <c r="AS20" i="6"/>
  <c r="BV20" i="6" s="1"/>
  <c r="AS19" i="6"/>
  <c r="BV19" i="6" s="1"/>
  <c r="AS18" i="6"/>
  <c r="BV18" i="6" s="1"/>
  <c r="AS17" i="6"/>
  <c r="BV17" i="6" s="1"/>
  <c r="AS16" i="6"/>
  <c r="BV16" i="6" s="1"/>
  <c r="AS15" i="6"/>
  <c r="BV15" i="6" s="1"/>
  <c r="AS14" i="6"/>
  <c r="BV14" i="6" s="1"/>
  <c r="AS13" i="6"/>
  <c r="BV13" i="6" s="1"/>
  <c r="AS12" i="6"/>
  <c r="BV12" i="6" s="1"/>
  <c r="AS11" i="6"/>
  <c r="BV11" i="6" s="1"/>
  <c r="AS9" i="6"/>
  <c r="AR26" i="6"/>
  <c r="BU26" i="6" s="1"/>
  <c r="AR25" i="6"/>
  <c r="BU25" i="6" s="1"/>
  <c r="AR24" i="6"/>
  <c r="BU24" i="6" s="1"/>
  <c r="AR23" i="6"/>
  <c r="BU23" i="6" s="1"/>
  <c r="AR22" i="6"/>
  <c r="BU22" i="6" s="1"/>
  <c r="AR21" i="6"/>
  <c r="BU21" i="6" s="1"/>
  <c r="AR20" i="6"/>
  <c r="BU20" i="6" s="1"/>
  <c r="AR19" i="6"/>
  <c r="BU19" i="6" s="1"/>
  <c r="AR18" i="6"/>
  <c r="BU18" i="6" s="1"/>
  <c r="AR17" i="6"/>
  <c r="BU17" i="6" s="1"/>
  <c r="AR16" i="6"/>
  <c r="BU16" i="6" s="1"/>
  <c r="AR15" i="6"/>
  <c r="BU15" i="6" s="1"/>
  <c r="AR14" i="6"/>
  <c r="BU14" i="6" s="1"/>
  <c r="AR13" i="6"/>
  <c r="BU13" i="6" s="1"/>
  <c r="AR12" i="6"/>
  <c r="BU12" i="6" s="1"/>
  <c r="AR11" i="6"/>
  <c r="BU11" i="6" s="1"/>
  <c r="AR10" i="6"/>
  <c r="AQ26" i="6"/>
  <c r="BT26" i="6" s="1"/>
  <c r="AQ25" i="6"/>
  <c r="BT25" i="6" s="1"/>
  <c r="AQ24" i="6"/>
  <c r="BT24" i="6" s="1"/>
  <c r="AQ23" i="6"/>
  <c r="BT23" i="6" s="1"/>
  <c r="AQ22" i="6"/>
  <c r="BT22" i="6" s="1"/>
  <c r="AQ21" i="6"/>
  <c r="BT21" i="6" s="1"/>
  <c r="AQ20" i="6"/>
  <c r="BT20" i="6" s="1"/>
  <c r="AQ19" i="6"/>
  <c r="BT19" i="6" s="1"/>
  <c r="AQ18" i="6"/>
  <c r="BT18" i="6" s="1"/>
  <c r="AQ17" i="6"/>
  <c r="BT17" i="6" s="1"/>
  <c r="AQ16" i="6"/>
  <c r="BT16" i="6" s="1"/>
  <c r="AQ15" i="6"/>
  <c r="BT15" i="6" s="1"/>
  <c r="AQ14" i="6"/>
  <c r="BT14" i="6" s="1"/>
  <c r="AQ13" i="6"/>
  <c r="BT13" i="6" s="1"/>
  <c r="AQ12" i="6"/>
  <c r="BT12" i="6" s="1"/>
  <c r="AQ11" i="6"/>
  <c r="BT11" i="6" s="1"/>
  <c r="AQ10" i="6"/>
  <c r="AP26" i="6"/>
  <c r="BS26" i="6" s="1"/>
  <c r="AP25" i="6"/>
  <c r="BS25" i="6" s="1"/>
  <c r="AP24" i="6"/>
  <c r="BS24" i="6" s="1"/>
  <c r="AP23" i="6"/>
  <c r="BS23" i="6" s="1"/>
  <c r="AP22" i="6"/>
  <c r="BS22" i="6" s="1"/>
  <c r="AP21" i="6"/>
  <c r="BS21" i="6" s="1"/>
  <c r="AP20" i="6"/>
  <c r="BS20" i="6" s="1"/>
  <c r="AP19" i="6"/>
  <c r="BS19" i="6" s="1"/>
  <c r="AP18" i="6"/>
  <c r="BS18" i="6" s="1"/>
  <c r="AP17" i="6"/>
  <c r="BS17" i="6" s="1"/>
  <c r="AP16" i="6"/>
  <c r="BS16" i="6" s="1"/>
  <c r="AP15" i="6"/>
  <c r="BS15" i="6" s="1"/>
  <c r="AP14" i="6"/>
  <c r="BS14" i="6" s="1"/>
  <c r="AP13" i="6"/>
  <c r="BS13" i="6" s="1"/>
  <c r="AP12" i="6"/>
  <c r="BS12" i="6" s="1"/>
  <c r="AP11" i="6"/>
  <c r="BS11" i="6" s="1"/>
  <c r="AO26" i="6"/>
  <c r="BR26" i="6" s="1"/>
  <c r="AO25" i="6"/>
  <c r="BR25" i="6" s="1"/>
  <c r="AO24" i="6"/>
  <c r="BR24" i="6" s="1"/>
  <c r="AO23" i="6"/>
  <c r="BR23" i="6" s="1"/>
  <c r="AO22" i="6"/>
  <c r="BR22" i="6" s="1"/>
  <c r="AO21" i="6"/>
  <c r="BR21" i="6" s="1"/>
  <c r="AO20" i="6"/>
  <c r="BR20" i="6" s="1"/>
  <c r="AO19" i="6"/>
  <c r="BR19" i="6" s="1"/>
  <c r="AO18" i="6"/>
  <c r="BR18" i="6" s="1"/>
  <c r="AO17" i="6"/>
  <c r="BR17" i="6" s="1"/>
  <c r="AO16" i="6"/>
  <c r="BR16" i="6" s="1"/>
  <c r="AO15" i="6"/>
  <c r="BR15" i="6" s="1"/>
  <c r="AO14" i="6"/>
  <c r="BR14" i="6" s="1"/>
  <c r="AO13" i="6"/>
  <c r="BR13" i="6" s="1"/>
  <c r="AO12" i="6"/>
  <c r="BR12" i="6" s="1"/>
  <c r="AO11" i="6"/>
  <c r="BR11" i="6" s="1"/>
  <c r="AN26" i="6"/>
  <c r="BQ26" i="6" s="1"/>
  <c r="AN25" i="6"/>
  <c r="BQ25" i="6" s="1"/>
  <c r="AN24" i="6"/>
  <c r="BQ24" i="6" s="1"/>
  <c r="AN23" i="6"/>
  <c r="BQ23" i="6" s="1"/>
  <c r="AN22" i="6"/>
  <c r="BQ22" i="6" s="1"/>
  <c r="AN21" i="6"/>
  <c r="BQ21" i="6" s="1"/>
  <c r="AN20" i="6"/>
  <c r="BQ20" i="6" s="1"/>
  <c r="AN19" i="6"/>
  <c r="BQ19" i="6" s="1"/>
  <c r="AN18" i="6"/>
  <c r="BQ18" i="6" s="1"/>
  <c r="AN17" i="6"/>
  <c r="BQ17" i="6" s="1"/>
  <c r="AN16" i="6"/>
  <c r="BQ16" i="6" s="1"/>
  <c r="AN15" i="6"/>
  <c r="BQ15" i="6" s="1"/>
  <c r="AN14" i="6"/>
  <c r="BQ14" i="6" s="1"/>
  <c r="AN13" i="6"/>
  <c r="BQ13" i="6" s="1"/>
  <c r="AN12" i="6"/>
  <c r="BQ12" i="6" s="1"/>
  <c r="AN11" i="6"/>
  <c r="BQ11" i="6" s="1"/>
  <c r="AM26" i="6"/>
  <c r="BP26" i="6" s="1"/>
  <c r="AM25" i="6"/>
  <c r="BP25" i="6" s="1"/>
  <c r="AM24" i="6"/>
  <c r="BP24" i="6" s="1"/>
  <c r="AM23" i="6"/>
  <c r="BP23" i="6" s="1"/>
  <c r="AM22" i="6"/>
  <c r="BP22" i="6" s="1"/>
  <c r="AM21" i="6"/>
  <c r="BP21" i="6" s="1"/>
  <c r="AM20" i="6"/>
  <c r="BP20" i="6" s="1"/>
  <c r="AM19" i="6"/>
  <c r="BP19" i="6" s="1"/>
  <c r="AM18" i="6"/>
  <c r="BP18" i="6" s="1"/>
  <c r="AM17" i="6"/>
  <c r="BP17" i="6" s="1"/>
  <c r="AM16" i="6"/>
  <c r="BP16" i="6" s="1"/>
  <c r="AM15" i="6"/>
  <c r="BP15" i="6" s="1"/>
  <c r="AM14" i="6"/>
  <c r="BP14" i="6" s="1"/>
  <c r="AM13" i="6"/>
  <c r="BP13" i="6" s="1"/>
  <c r="AM12" i="6"/>
  <c r="BP12" i="6" s="1"/>
  <c r="AM11" i="6"/>
  <c r="BP11" i="6" s="1"/>
  <c r="AL26" i="6"/>
  <c r="BO26" i="6" s="1"/>
  <c r="AL25" i="6"/>
  <c r="BO25" i="6" s="1"/>
  <c r="AL24" i="6"/>
  <c r="BO24" i="6" s="1"/>
  <c r="AL23" i="6"/>
  <c r="BO23" i="6" s="1"/>
  <c r="AL22" i="6"/>
  <c r="BO22" i="6" s="1"/>
  <c r="AL21" i="6"/>
  <c r="BO21" i="6" s="1"/>
  <c r="AL20" i="6"/>
  <c r="BO20" i="6" s="1"/>
  <c r="AL19" i="6"/>
  <c r="BO19" i="6" s="1"/>
  <c r="AL18" i="6"/>
  <c r="BO18" i="6" s="1"/>
  <c r="AL17" i="6"/>
  <c r="BO17" i="6" s="1"/>
  <c r="AL16" i="6"/>
  <c r="BO16" i="6" s="1"/>
  <c r="AL15" i="6"/>
  <c r="BO15" i="6" s="1"/>
  <c r="AL14" i="6"/>
  <c r="BO14" i="6" s="1"/>
  <c r="AL13" i="6"/>
  <c r="BO13" i="6" s="1"/>
  <c r="AL12" i="6"/>
  <c r="BO12" i="6" s="1"/>
  <c r="AL11" i="6"/>
  <c r="BO11" i="6" s="1"/>
  <c r="AK26" i="6"/>
  <c r="BN26" i="6" s="1"/>
  <c r="AK25" i="6"/>
  <c r="BN25" i="6" s="1"/>
  <c r="AK24" i="6"/>
  <c r="BN24" i="6" s="1"/>
  <c r="AK23" i="6"/>
  <c r="BN23" i="6" s="1"/>
  <c r="AK22" i="6"/>
  <c r="BN22" i="6" s="1"/>
  <c r="AK21" i="6"/>
  <c r="BN21" i="6" s="1"/>
  <c r="AK20" i="6"/>
  <c r="BN20" i="6" s="1"/>
  <c r="AK19" i="6"/>
  <c r="BN19" i="6" s="1"/>
  <c r="AK18" i="6"/>
  <c r="BN18" i="6" s="1"/>
  <c r="AK17" i="6"/>
  <c r="BN17" i="6" s="1"/>
  <c r="AK16" i="6"/>
  <c r="BN16" i="6" s="1"/>
  <c r="AK15" i="6"/>
  <c r="BN15" i="6" s="1"/>
  <c r="AK14" i="6"/>
  <c r="BN14" i="6" s="1"/>
  <c r="AK13" i="6"/>
  <c r="BN13" i="6" s="1"/>
  <c r="AK12" i="6"/>
  <c r="BN12" i="6" s="1"/>
  <c r="AK11" i="6"/>
  <c r="BN11" i="6" s="1"/>
  <c r="AJ26" i="6"/>
  <c r="BM26" i="6" s="1"/>
  <c r="AJ25" i="6"/>
  <c r="BM25" i="6" s="1"/>
  <c r="AJ24" i="6"/>
  <c r="BM24" i="6" s="1"/>
  <c r="AJ23" i="6"/>
  <c r="BM23" i="6" s="1"/>
  <c r="AJ22" i="6"/>
  <c r="BM22" i="6" s="1"/>
  <c r="AJ21" i="6"/>
  <c r="BM21" i="6" s="1"/>
  <c r="AJ20" i="6"/>
  <c r="BM20" i="6" s="1"/>
  <c r="AJ19" i="6"/>
  <c r="BM19" i="6" s="1"/>
  <c r="AJ18" i="6"/>
  <c r="BM18" i="6" s="1"/>
  <c r="AJ17" i="6"/>
  <c r="BM17" i="6" s="1"/>
  <c r="AJ16" i="6"/>
  <c r="BM16" i="6" s="1"/>
  <c r="AJ15" i="6"/>
  <c r="BM15" i="6" s="1"/>
  <c r="AJ14" i="6"/>
  <c r="BM14" i="6" s="1"/>
  <c r="AJ13" i="6"/>
  <c r="BM13" i="6" s="1"/>
  <c r="AJ12" i="6"/>
  <c r="BM12" i="6" s="1"/>
  <c r="AJ11" i="6"/>
  <c r="BM11" i="6" s="1"/>
  <c r="AJ10" i="6"/>
  <c r="AI26" i="6"/>
  <c r="BL26" i="6" s="1"/>
  <c r="AI25" i="6"/>
  <c r="BL25" i="6" s="1"/>
  <c r="AI24" i="6"/>
  <c r="BL24" i="6" s="1"/>
  <c r="AI23" i="6"/>
  <c r="BL23" i="6" s="1"/>
  <c r="AI22" i="6"/>
  <c r="BL22" i="6" s="1"/>
  <c r="AI21" i="6"/>
  <c r="BL21" i="6" s="1"/>
  <c r="AI20" i="6"/>
  <c r="BL20" i="6" s="1"/>
  <c r="AI19" i="6"/>
  <c r="BL19" i="6" s="1"/>
  <c r="AI18" i="6"/>
  <c r="BL18" i="6" s="1"/>
  <c r="AI17" i="6"/>
  <c r="BL17" i="6" s="1"/>
  <c r="AI16" i="6"/>
  <c r="BL16" i="6" s="1"/>
  <c r="AI15" i="6"/>
  <c r="BL15" i="6" s="1"/>
  <c r="AI14" i="6"/>
  <c r="BL14" i="6" s="1"/>
  <c r="AI13" i="6"/>
  <c r="BL13" i="6" s="1"/>
  <c r="AI12" i="6"/>
  <c r="BL12" i="6" s="1"/>
  <c r="AI11" i="6"/>
  <c r="BL11" i="6" s="1"/>
  <c r="AI10" i="6"/>
  <c r="AH26" i="6"/>
  <c r="BK26" i="6" s="1"/>
  <c r="AH25" i="6"/>
  <c r="BK25" i="6" s="1"/>
  <c r="AH24" i="6"/>
  <c r="BK24" i="6" s="1"/>
  <c r="AH23" i="6"/>
  <c r="BK23" i="6" s="1"/>
  <c r="AH22" i="6"/>
  <c r="BK22" i="6" s="1"/>
  <c r="AH21" i="6"/>
  <c r="BK21" i="6" s="1"/>
  <c r="AH20" i="6"/>
  <c r="BK20" i="6" s="1"/>
  <c r="AH19" i="6"/>
  <c r="BK19" i="6" s="1"/>
  <c r="AH18" i="6"/>
  <c r="BK18" i="6" s="1"/>
  <c r="AH17" i="6"/>
  <c r="BK17" i="6" s="1"/>
  <c r="AH16" i="6"/>
  <c r="BK16" i="6" s="1"/>
  <c r="AH15" i="6"/>
  <c r="BK15" i="6" s="1"/>
  <c r="AH14" i="6"/>
  <c r="BK14" i="6" s="1"/>
  <c r="AH13" i="6"/>
  <c r="BK13" i="6" s="1"/>
  <c r="AH12" i="6"/>
  <c r="BK12" i="6" s="1"/>
  <c r="AH11" i="6"/>
  <c r="BK11" i="6" s="1"/>
  <c r="AG26" i="6"/>
  <c r="BJ26" i="6" s="1"/>
  <c r="AG25" i="6"/>
  <c r="BJ25" i="6" s="1"/>
  <c r="AG24" i="6"/>
  <c r="BJ24" i="6" s="1"/>
  <c r="AG23" i="6"/>
  <c r="BJ23" i="6" s="1"/>
  <c r="AG22" i="6"/>
  <c r="BJ22" i="6" s="1"/>
  <c r="AG21" i="6"/>
  <c r="BJ21" i="6" s="1"/>
  <c r="AG20" i="6"/>
  <c r="BJ20" i="6" s="1"/>
  <c r="AG19" i="6"/>
  <c r="BJ19" i="6" s="1"/>
  <c r="AG18" i="6"/>
  <c r="BJ18" i="6" s="1"/>
  <c r="AG17" i="6"/>
  <c r="BJ17" i="6" s="1"/>
  <c r="AG16" i="6"/>
  <c r="BJ16" i="6" s="1"/>
  <c r="AG15" i="6"/>
  <c r="BJ15" i="6" s="1"/>
  <c r="AG14" i="6"/>
  <c r="BJ14" i="6" s="1"/>
  <c r="AG13" i="6"/>
  <c r="BJ13" i="6" s="1"/>
  <c r="AG12" i="6"/>
  <c r="BJ12" i="6" s="1"/>
  <c r="AG11" i="6"/>
  <c r="BJ11" i="6" s="1"/>
  <c r="AG8" i="6"/>
  <c r="AU7" i="6"/>
  <c r="AN7" i="6"/>
  <c r="BA10" i="6"/>
  <c r="H25" i="7"/>
  <c r="H24" i="7"/>
  <c r="H23" i="7"/>
  <c r="H22" i="7"/>
  <c r="H21" i="7"/>
  <c r="H20" i="7"/>
  <c r="H19" i="7"/>
  <c r="H18" i="7"/>
  <c r="H17" i="7"/>
  <c r="H16" i="7"/>
  <c r="H15" i="7"/>
  <c r="H14" i="7"/>
  <c r="H13" i="7"/>
  <c r="H12" i="7"/>
  <c r="H11" i="7"/>
  <c r="H10" i="7"/>
  <c r="H9" i="7"/>
  <c r="H8" i="7"/>
  <c r="H7" i="7"/>
  <c r="H6" i="7"/>
  <c r="AY9" i="6"/>
  <c r="C4" i="7"/>
  <c r="AZ8" i="6" s="1"/>
  <c r="B4" i="7"/>
  <c r="AX7" i="6" s="1"/>
  <c r="E7" i="7"/>
  <c r="E25" i="7"/>
  <c r="E24" i="7"/>
  <c r="E23" i="7"/>
  <c r="E22" i="7"/>
  <c r="E21" i="7"/>
  <c r="E20" i="7"/>
  <c r="E19" i="7"/>
  <c r="E18" i="7"/>
  <c r="E17" i="7"/>
  <c r="E16" i="7"/>
  <c r="E15" i="7"/>
  <c r="E14" i="7"/>
  <c r="E13" i="7"/>
  <c r="E12" i="7"/>
  <c r="E11" i="7"/>
  <c r="E10" i="7"/>
  <c r="E9" i="7"/>
  <c r="E8" i="7"/>
  <c r="E6" i="7"/>
  <c r="G7" i="7"/>
  <c r="G8" i="7"/>
  <c r="G9" i="7"/>
  <c r="G10" i="7"/>
  <c r="G11" i="7"/>
  <c r="G12" i="7"/>
  <c r="G13" i="7"/>
  <c r="G14" i="7"/>
  <c r="G15" i="7"/>
  <c r="G16" i="7"/>
  <c r="G17" i="7"/>
  <c r="G18" i="7"/>
  <c r="G19" i="7"/>
  <c r="G20" i="7"/>
  <c r="G21" i="7"/>
  <c r="G22" i="7"/>
  <c r="G23" i="7"/>
  <c r="G24" i="7"/>
  <c r="G25" i="7"/>
  <c r="F7" i="7"/>
  <c r="F8" i="7"/>
  <c r="F9" i="7"/>
  <c r="F10" i="7"/>
  <c r="F11" i="7"/>
  <c r="F12" i="7"/>
  <c r="F13" i="7"/>
  <c r="F14" i="7"/>
  <c r="F15" i="7"/>
  <c r="F16" i="7"/>
  <c r="F17" i="7"/>
  <c r="F18" i="7"/>
  <c r="F19" i="7"/>
  <c r="F20" i="7"/>
  <c r="F21" i="7"/>
  <c r="F22" i="7"/>
  <c r="F23" i="7"/>
  <c r="F24" i="7"/>
  <c r="F25" i="7"/>
  <c r="G6" i="7"/>
  <c r="F6" i="7"/>
  <c r="B6" i="6"/>
  <c r="AG6" i="6" s="1"/>
  <c r="BJ6" i="6" s="1"/>
  <c r="B5" i="6"/>
  <c r="C5" i="6" s="1"/>
  <c r="D5" i="6" s="1"/>
  <c r="E5" i="6" s="1"/>
  <c r="F5" i="6" s="1"/>
  <c r="G5" i="6" s="1"/>
  <c r="H5" i="6" s="1"/>
  <c r="I5" i="6" s="1"/>
  <c r="J5" i="6" s="1"/>
  <c r="K5" i="6" s="1"/>
  <c r="L5" i="6" s="1"/>
  <c r="M5" i="6" s="1"/>
  <c r="N5" i="6" s="1"/>
  <c r="O5" i="6" s="1"/>
  <c r="P5" i="6" s="1"/>
  <c r="Q5" i="6" s="1"/>
  <c r="R5" i="6" s="1"/>
  <c r="S5" i="6" s="1"/>
  <c r="T5" i="6" s="1"/>
  <c r="U5" i="6" s="1"/>
  <c r="V5" i="6" s="1"/>
  <c r="W5" i="6" s="1"/>
  <c r="X5" i="6" s="1"/>
  <c r="Y5" i="6" s="1"/>
  <c r="Z5" i="6" s="1"/>
  <c r="AA5" i="6" s="1"/>
  <c r="AB5" i="6" s="1"/>
  <c r="AC5" i="6" s="1"/>
  <c r="BC7" i="6" l="1"/>
  <c r="BE7" i="6"/>
  <c r="BE8" i="6"/>
  <c r="AV7" i="6"/>
  <c r="BD7" i="6"/>
  <c r="BD8" i="6"/>
  <c r="BF7" i="6"/>
  <c r="AM7" i="6"/>
  <c r="AL9" i="6"/>
  <c r="AK8" i="6"/>
  <c r="BF8" i="6"/>
  <c r="AA27" i="6" s="1"/>
  <c r="AH8" i="6"/>
  <c r="AW8" i="6"/>
  <c r="AK9" i="6"/>
  <c r="AX8" i="6"/>
  <c r="AV8" i="6"/>
  <c r="BA8" i="6"/>
  <c r="BB8" i="6"/>
  <c r="AP8" i="6"/>
  <c r="AO8" i="6"/>
  <c r="AY8" i="6"/>
  <c r="BA9" i="6"/>
  <c r="AT9" i="6"/>
  <c r="BJ8" i="6"/>
  <c r="BT10" i="6"/>
  <c r="AC27" i="6"/>
  <c r="CK16" i="6"/>
  <c r="CH11" i="6"/>
  <c r="AB27" i="6"/>
  <c r="AS8" i="6"/>
  <c r="AH10" i="6"/>
  <c r="AL10" i="6"/>
  <c r="AM10" i="6"/>
  <c r="CC10" i="6"/>
  <c r="AV10" i="6"/>
  <c r="BD10" i="6"/>
  <c r="AG10" i="6"/>
  <c r="AP10" i="6"/>
  <c r="AU10" i="6"/>
  <c r="AX10" i="6"/>
  <c r="BB10" i="6"/>
  <c r="AS10" i="6"/>
  <c r="BV10" i="6" s="1"/>
  <c r="AK10" i="6"/>
  <c r="BC10" i="6"/>
  <c r="AT10" i="6"/>
  <c r="AO10" i="6"/>
  <c r="AN10" i="6"/>
  <c r="AW10" i="6"/>
  <c r="AH9" i="6"/>
  <c r="AV9" i="6"/>
  <c r="AO9" i="6"/>
  <c r="AR9" i="6"/>
  <c r="AX9" i="6"/>
  <c r="BD9" i="6"/>
  <c r="AU9" i="6"/>
  <c r="AG9" i="6"/>
  <c r="AN9" i="6"/>
  <c r="AQ9" i="6"/>
  <c r="AW9" i="6"/>
  <c r="BC9" i="6"/>
  <c r="AM9" i="6"/>
  <c r="AP9" i="6"/>
  <c r="AJ9" i="6"/>
  <c r="AZ9" i="6"/>
  <c r="AI9" i="6"/>
  <c r="AM8" i="6"/>
  <c r="AL8" i="6"/>
  <c r="AQ8" i="6"/>
  <c r="AT8" i="6"/>
  <c r="AI8" i="6"/>
  <c r="AN8" i="6"/>
  <c r="AU8" i="6"/>
  <c r="BC8" i="6"/>
  <c r="AJ8" i="6"/>
  <c r="AR8" i="6"/>
  <c r="AW7" i="6"/>
  <c r="AO7" i="6"/>
  <c r="BA7" i="6"/>
  <c r="AJ7" i="6"/>
  <c r="AG7" i="6"/>
  <c r="AT7" i="6"/>
  <c r="AK7" i="6"/>
  <c r="AR7" i="6"/>
  <c r="AI7" i="6"/>
  <c r="AL7" i="6"/>
  <c r="BB7" i="6"/>
  <c r="AS7" i="6"/>
  <c r="AZ7" i="6"/>
  <c r="AQ7" i="6"/>
  <c r="AY7" i="6"/>
  <c r="AH7" i="6"/>
  <c r="AP7" i="6"/>
  <c r="AE22" i="6"/>
  <c r="AE14" i="6"/>
  <c r="AE12" i="6"/>
  <c r="AE13" i="6"/>
  <c r="AE21" i="6"/>
  <c r="AE15" i="6"/>
  <c r="AE23" i="6"/>
  <c r="AE26" i="6"/>
  <c r="AE24" i="6"/>
  <c r="AE11" i="6"/>
  <c r="AE19" i="6"/>
  <c r="AE20" i="6"/>
  <c r="AE17" i="6"/>
  <c r="AE25" i="6"/>
  <c r="AE18" i="6"/>
  <c r="AE16" i="6"/>
  <c r="AD13" i="6"/>
  <c r="AD21" i="6"/>
  <c r="AD20" i="6"/>
  <c r="AD12" i="6"/>
  <c r="AD19" i="6"/>
  <c r="AD11" i="6"/>
  <c r="AD17" i="6"/>
  <c r="AD24" i="6"/>
  <c r="AD25" i="6"/>
  <c r="AD16" i="6"/>
  <c r="AD18" i="6"/>
  <c r="AD15" i="6"/>
  <c r="AD14" i="6"/>
  <c r="AD26" i="6"/>
  <c r="AD23" i="6"/>
  <c r="AD22" i="6"/>
  <c r="C3" i="7"/>
  <c r="C5" i="7" s="1"/>
  <c r="CH8" i="6" s="1"/>
  <c r="B3" i="7"/>
  <c r="B5" i="7" s="1"/>
  <c r="CH7" i="6" s="1"/>
  <c r="CK9" i="6"/>
  <c r="C6" i="6"/>
  <c r="D27" i="6" l="1"/>
  <c r="Q27" i="6"/>
  <c r="Z27" i="6"/>
  <c r="BZ7" i="6"/>
  <c r="CA7" i="6"/>
  <c r="BR7" i="6"/>
  <c r="CI7" i="6"/>
  <c r="BQ7" i="6"/>
  <c r="BS8" i="6"/>
  <c r="BN10" i="6"/>
  <c r="BT8" i="6"/>
  <c r="CG10" i="6"/>
  <c r="BY10" i="6"/>
  <c r="CB8" i="6"/>
  <c r="CC8" i="6"/>
  <c r="BO10" i="6"/>
  <c r="BX10" i="6"/>
  <c r="CE10" i="6"/>
  <c r="BP10" i="6"/>
  <c r="CD8" i="6"/>
  <c r="BK8" i="6"/>
  <c r="BM9" i="6"/>
  <c r="BZ10" i="6"/>
  <c r="CA10" i="6"/>
  <c r="BL9" i="6"/>
  <c r="CE9" i="6"/>
  <c r="BW9" i="6"/>
  <c r="CF9" i="6"/>
  <c r="BU9" i="6"/>
  <c r="BO7" i="6"/>
  <c r="BV9" i="6"/>
  <c r="BP7" i="6"/>
  <c r="AD9" i="6"/>
  <c r="BJ7" i="6"/>
  <c r="AD7" i="6"/>
  <c r="AD10" i="6"/>
  <c r="BW7" i="6"/>
  <c r="AD8" i="6"/>
  <c r="BT7" i="6"/>
  <c r="BL10" i="6"/>
  <c r="CJ10" i="6"/>
  <c r="CF10" i="6"/>
  <c r="CI10" i="6"/>
  <c r="BJ10" i="6"/>
  <c r="BU10" i="6"/>
  <c r="BR10" i="6"/>
  <c r="BS10" i="6"/>
  <c r="CF7" i="6"/>
  <c r="BW10" i="6"/>
  <c r="BV7" i="6"/>
  <c r="BM7" i="6"/>
  <c r="BQ8" i="6"/>
  <c r="BQ10" i="6"/>
  <c r="BK10" i="6"/>
  <c r="BY7" i="6"/>
  <c r="BW8" i="6"/>
  <c r="BP9" i="6"/>
  <c r="CA9" i="6"/>
  <c r="CJ8" i="6"/>
  <c r="CI9" i="6"/>
  <c r="BR8" i="6"/>
  <c r="CI8" i="6"/>
  <c r="BL8" i="6"/>
  <c r="BS9" i="6"/>
  <c r="BV8" i="6"/>
  <c r="CH9" i="6"/>
  <c r="Z28" i="6" s="1"/>
  <c r="CG7" i="6"/>
  <c r="CA8" i="6"/>
  <c r="BM10" i="6"/>
  <c r="BN8" i="6"/>
  <c r="BK9" i="6"/>
  <c r="BM8" i="6"/>
  <c r="BP8" i="6"/>
  <c r="BT9" i="6"/>
  <c r="BY9" i="6"/>
  <c r="BY8" i="6"/>
  <c r="BX7" i="6"/>
  <c r="CK8" i="6"/>
  <c r="CB9" i="6"/>
  <c r="BX9" i="6"/>
  <c r="CG8" i="6"/>
  <c r="BX8" i="6"/>
  <c r="BJ9" i="6"/>
  <c r="BN7" i="6"/>
  <c r="BU7" i="6"/>
  <c r="BU8" i="6"/>
  <c r="BO8" i="6"/>
  <c r="BZ9" i="6"/>
  <c r="BR9" i="6"/>
  <c r="CE8" i="6"/>
  <c r="CD9" i="6"/>
  <c r="CD10" i="6"/>
  <c r="CK10" i="6"/>
  <c r="BO9" i="6"/>
  <c r="CC9" i="6"/>
  <c r="BZ8" i="6"/>
  <c r="BQ9" i="6"/>
  <c r="BN9" i="6"/>
  <c r="CJ9" i="6"/>
  <c r="BK7" i="6"/>
  <c r="BS7" i="6"/>
  <c r="BL7" i="6"/>
  <c r="CB10" i="6"/>
  <c r="W27" i="6"/>
  <c r="CE7" i="6"/>
  <c r="V27" i="6"/>
  <c r="CD7" i="6"/>
  <c r="Y27" i="6"/>
  <c r="CG9" i="6"/>
  <c r="X27" i="6"/>
  <c r="CF8" i="6"/>
  <c r="T27" i="6"/>
  <c r="CB7" i="6"/>
  <c r="U27" i="6"/>
  <c r="CC7" i="6"/>
  <c r="F27" i="6"/>
  <c r="N27" i="6"/>
  <c r="H27" i="6"/>
  <c r="P27" i="6"/>
  <c r="I27" i="6"/>
  <c r="S27" i="6"/>
  <c r="C27" i="6"/>
  <c r="L27" i="6"/>
  <c r="O27" i="6"/>
  <c r="M27" i="6"/>
  <c r="R27" i="6"/>
  <c r="J27" i="6"/>
  <c r="B27" i="6"/>
  <c r="E27" i="6"/>
  <c r="K27" i="6"/>
  <c r="G27" i="6"/>
  <c r="AH6" i="6"/>
  <c r="BK6" i="6" s="1"/>
  <c r="D6" i="6"/>
  <c r="E28" i="6" l="1"/>
  <c r="AC28" i="6"/>
  <c r="AE7" i="6"/>
  <c r="AE9" i="6"/>
  <c r="AE10" i="6"/>
  <c r="AA28" i="6"/>
  <c r="AE8" i="6"/>
  <c r="AB28" i="6"/>
  <c r="L28" i="6"/>
  <c r="Q28" i="6"/>
  <c r="D28" i="6"/>
  <c r="R28" i="6"/>
  <c r="M28" i="6"/>
  <c r="I28" i="6"/>
  <c r="Y28" i="6"/>
  <c r="J28" i="6"/>
  <c r="C28" i="6"/>
  <c r="K28" i="6"/>
  <c r="U28" i="6"/>
  <c r="S28" i="6"/>
  <c r="T28" i="6"/>
  <c r="N28" i="6"/>
  <c r="G28" i="6"/>
  <c r="B28" i="6"/>
  <c r="F28" i="6"/>
  <c r="V28" i="6"/>
  <c r="AD27" i="6"/>
  <c r="X28" i="6"/>
  <c r="W28" i="6"/>
  <c r="O28" i="6"/>
  <c r="P28" i="6"/>
  <c r="H28" i="6"/>
  <c r="AI6" i="6"/>
  <c r="BL6" i="6" s="1"/>
  <c r="E6" i="6"/>
  <c r="AE28" i="6" l="1"/>
  <c r="AJ6" i="6"/>
  <c r="BM6" i="6" s="1"/>
  <c r="F6" i="6"/>
  <c r="AK6" i="6" l="1"/>
  <c r="BN6" i="6" s="1"/>
  <c r="G6" i="6"/>
  <c r="AL6" i="6" l="1"/>
  <c r="BO6" i="6" s="1"/>
  <c r="H6" i="6"/>
  <c r="AM6" i="6" l="1"/>
  <c r="BP6" i="6" s="1"/>
  <c r="I6" i="6"/>
  <c r="J6" i="6" l="1"/>
  <c r="AN6" i="6"/>
  <c r="BQ6" i="6" s="1"/>
  <c r="K6" i="6" l="1"/>
  <c r="AO6" i="6"/>
  <c r="BR6" i="6" s="1"/>
  <c r="L6" i="6" l="1"/>
  <c r="AP6" i="6"/>
  <c r="BS6" i="6" s="1"/>
  <c r="M6" i="6" l="1"/>
  <c r="AQ6" i="6"/>
  <c r="BT6" i="6" s="1"/>
  <c r="N6" i="6" l="1"/>
  <c r="AR6" i="6"/>
  <c r="BU6" i="6" s="1"/>
  <c r="O6" i="6" l="1"/>
  <c r="AS6" i="6"/>
  <c r="BV6" i="6" s="1"/>
  <c r="P6" i="6" l="1"/>
  <c r="AT6" i="6"/>
  <c r="BW6" i="6" s="1"/>
  <c r="Q6" i="6" l="1"/>
  <c r="AU6" i="6"/>
  <c r="BX6" i="6" s="1"/>
  <c r="R6" i="6" l="1"/>
  <c r="AV6" i="6"/>
  <c r="BY6" i="6" s="1"/>
  <c r="S6" i="6" l="1"/>
  <c r="AW6" i="6"/>
  <c r="BZ6" i="6" s="1"/>
  <c r="T6" i="6" l="1"/>
  <c r="AX6" i="6"/>
  <c r="CA6" i="6" s="1"/>
  <c r="U6" i="6" l="1"/>
  <c r="AY6" i="6"/>
  <c r="CB6" i="6" s="1"/>
  <c r="V6" i="6" l="1"/>
  <c r="AZ6" i="6"/>
  <c r="CC6" i="6" s="1"/>
  <c r="W6" i="6" l="1"/>
  <c r="BA6" i="6"/>
  <c r="CD6" i="6" s="1"/>
  <c r="X6" i="6" l="1"/>
  <c r="BB6" i="6"/>
  <c r="CE6" i="6" s="1"/>
  <c r="Y6" i="6" l="1"/>
  <c r="BC6" i="6"/>
  <c r="CF6" i="6" s="1"/>
  <c r="Z6" i="6" l="1"/>
  <c r="BD6" i="6"/>
  <c r="CG6" i="6" s="1"/>
  <c r="BE6" i="6" l="1"/>
  <c r="CH6" i="6" s="1"/>
  <c r="AA6" i="6"/>
  <c r="BF6" i="6" l="1"/>
  <c r="CI6" i="6" s="1"/>
  <c r="AB6" i="6"/>
  <c r="AC6" i="6" l="1"/>
  <c r="BH6" i="6" s="1"/>
  <c r="CK6" i="6" s="1"/>
  <c r="BG6" i="6"/>
  <c r="CJ6" i="6" s="1"/>
</calcChain>
</file>

<file path=xl/sharedStrings.xml><?xml version="1.0" encoding="utf-8"?>
<sst xmlns="http://schemas.openxmlformats.org/spreadsheetml/2006/main" count="180" uniqueCount="64">
  <si>
    <t>Shift</t>
  </si>
  <si>
    <t>7:00AM</t>
  </si>
  <si>
    <t>3:00PM</t>
  </si>
  <si>
    <t>Starts</t>
  </si>
  <si>
    <t>Ends</t>
  </si>
  <si>
    <t>Employee 1</t>
  </si>
  <si>
    <t>Employee 2</t>
  </si>
  <si>
    <t>Employee 3</t>
  </si>
  <si>
    <t>Employee 4</t>
  </si>
  <si>
    <t>Employee</t>
  </si>
  <si>
    <t>Hourly Rate</t>
  </si>
  <si>
    <t>Employee 5</t>
  </si>
  <si>
    <t>Employee 6</t>
  </si>
  <si>
    <t>Employee 7</t>
  </si>
  <si>
    <t>Employee 8</t>
  </si>
  <si>
    <t>Employee 9</t>
  </si>
  <si>
    <t>Employee 10</t>
  </si>
  <si>
    <t>Employee 11</t>
  </si>
  <si>
    <t>Employee 12</t>
  </si>
  <si>
    <t>Employee 13</t>
  </si>
  <si>
    <t>Employee 14</t>
  </si>
  <si>
    <t>Employee 15</t>
  </si>
  <si>
    <t>Employee 16</t>
  </si>
  <si>
    <t>Employee 17</t>
  </si>
  <si>
    <t>Employee 18</t>
  </si>
  <si>
    <t>Employee 19</t>
  </si>
  <si>
    <t>Employee 20</t>
  </si>
  <si>
    <t>Labor Cost</t>
  </si>
  <si>
    <t>Shift Hours</t>
  </si>
  <si>
    <t>Total</t>
  </si>
  <si>
    <t>Hours</t>
  </si>
  <si>
    <t>Daily Labor Cost</t>
  </si>
  <si>
    <t xml:space="preserve">Notes: </t>
  </si>
  <si>
    <t>Notes:</t>
  </si>
  <si>
    <t>Period Start Date :</t>
  </si>
  <si>
    <t>Total Paid Hours</t>
  </si>
  <si>
    <t>Paid</t>
  </si>
  <si>
    <t>Paid Hrs</t>
  </si>
  <si>
    <t xml:space="preserve">Shift A </t>
  </si>
  <si>
    <t xml:space="preserve">Shift B </t>
  </si>
  <si>
    <t>1) This worksheet is protected to prevent accidental deletion of the underlying formulas in summary cells. The password used is "password"</t>
  </si>
  <si>
    <t>Team</t>
  </si>
  <si>
    <t>Hourly Rate A</t>
  </si>
  <si>
    <t>Hourly Rate B</t>
  </si>
  <si>
    <t>Hourly Rate C</t>
  </si>
  <si>
    <t>Position</t>
  </si>
  <si>
    <t>Hourly Rate D</t>
  </si>
  <si>
    <t>Sum</t>
  </si>
  <si>
    <t>Count</t>
  </si>
  <si>
    <t>Avg</t>
  </si>
  <si>
    <t>Team 1</t>
  </si>
  <si>
    <t>Team 2</t>
  </si>
  <si>
    <t>Team 3</t>
  </si>
  <si>
    <t>Team 4</t>
  </si>
  <si>
    <t xml:space="preserve"> </t>
  </si>
  <si>
    <t>4:00PM</t>
  </si>
  <si>
    <r>
      <rPr>
        <b/>
        <sz val="18"/>
        <color theme="0" tint="-0.34998626667073579"/>
        <rFont val="Calibri"/>
        <family val="2"/>
        <scheme val="minor"/>
      </rPr>
      <t>5/4-9 Compressed Work Schedule</t>
    </r>
    <r>
      <rPr>
        <b/>
        <sz val="11"/>
        <color theme="0" tint="-0.34998626667073579"/>
        <rFont val="Calibri"/>
        <family val="2"/>
        <scheme val="minor"/>
      </rPr>
      <t xml:space="preserve">
</t>
    </r>
    <r>
      <rPr>
        <b/>
        <sz val="16"/>
        <color theme="0" tint="-0.34998626667073579"/>
        <rFont val="Calibri"/>
        <family val="2"/>
        <scheme val="minor"/>
      </rPr>
      <t>[Company Name]</t>
    </r>
    <r>
      <rPr>
        <sz val="11"/>
        <color theme="3" tint="0.59999389629810485"/>
        <rFont val="Calibri"/>
        <family val="2"/>
        <scheme val="minor"/>
      </rPr>
      <t xml:space="preserve">
</t>
    </r>
  </si>
  <si>
    <t xml:space="preserve">The 5/4-9 work schedule, also known as the Flexible 5/4-9 Work Schedule, allows employees to fulfill their work requirement of 80 hours in a biweekly pay period over nine workdays (i.e., five days one week and four days the other week). For eight of the workdays, an employee works nine hours and for one workday, the employee works eight hours and has one regular day off each biweekly pay period. 
</t>
  </si>
  <si>
    <t xml:space="preserve">   1) Change shift start times, end times, and payable work hours as needed to match your operations.  </t>
  </si>
  <si>
    <t xml:space="preserve"> (Must begin on a Monday)</t>
  </si>
  <si>
    <t>2) Do not change the shift patterns as they are required to implement the work schedule.  Use the Teams worksheet to assign employees to teams.</t>
  </si>
  <si>
    <t xml:space="preserve">   1) Change employee names and hourly rates as needed to reflect your actual data. A maximum of 20 employees is allowed.</t>
  </si>
  <si>
    <t xml:space="preserve">This is a simple employee scheduling template for creating and printing 5/4-9 compressed work schedules. Work hours and labor costs are automatically computed based on the prescribed shift patterns, the number of employees on each team, and labor rates. 
</t>
  </si>
  <si>
    <t>1) Change or delete the employee assignments under each team as needed to reflect your actual data.  You should have an equal number of employees under each team to provide a balanced coverage.  Up to 10 employees are allowed in each team.</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</si>
</sst>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409]h:mm\ AM/PM;@"/>
    <numFmt numFmtId="165" formatCode="[$-F800]dddd\,\ mmmm\ dd\,\ yyyy"/>
    <numFmt numFmtId="166" formatCode="ddd"/>
    <numFmt numFmtId="167" formatCode="[$-409]d\-mmm\-yy;@"/>
    <numFmt numFmtId="168" formatCode="&quot;$&quot;#,##0.00"/>
    <numFmt numFmtId="169" formatCode="#,##0.0"/>
    <numFmt numFmtId="170" formatCode="0.0"/>
    <numFmt numFmtId="171" formatCode="m/d;@"/>
  </numFmts>
  <fonts count="10" x14ac:knownFonts="1">
    <font>
      <sz val="11"/>
      <color theme="1"/>
      <name val="Calibri"/>
      <family val="2"/>
      <scheme val="minor"/>
    </font>
    <font>
      <b/>
      <sz val="11"/>
      <color theme="1"/>
      <name val="Calibri"/>
      <family val="2"/>
      <scheme val="minor"/>
    </font>
    <font>
      <b/>
      <sz val="10"/>
      <color theme="1"/>
      <name val="Arial"/>
      <family val="2"/>
    </font>
    <font>
      <sz val="10"/>
      <color theme="1"/>
      <name val="Arial"/>
      <family val="2"/>
    </font>
    <font>
      <sz val="11"/>
      <color theme="3" tint="0.59999389629810485"/>
      <name val="Calibri"/>
      <family val="2"/>
      <scheme val="minor"/>
    </font>
    <font>
      <b/>
      <sz val="11"/>
      <color theme="0" tint="-0.34998626667073579"/>
      <name val="Calibri"/>
      <family val="2"/>
      <scheme val="minor"/>
    </font>
    <font>
      <b/>
      <sz val="16"/>
      <color theme="0" tint="-0.34998626667073579"/>
      <name val="Calibri"/>
      <family val="2"/>
      <scheme val="minor"/>
    </font>
    <font>
      <b/>
      <sz val="18"/>
      <color theme="0" tint="-0.34998626667073579"/>
      <name val="Calibri"/>
      <family val="2"/>
      <scheme val="minor"/>
    </font>
    <font>
      <sz val="8"/>
      <color theme="1"/>
      <name val="Arial"/>
      <family val="2"/>
    </font>
    <font>
      <u/>
      <sz val="11"/>
      <color theme="10"/>
      <name val="Calibri"/>
      <family val="2"/>
    </font>
  </fonts>
  <fills count="9">
    <fill>
      <patternFill patternType="none"/>
    </fill>
    <fill>
      <patternFill patternType="gray125"/>
    </fill>
    <fill>
      <gradientFill degree="270">
        <stop position="0">
          <color theme="6" tint="0.40000610370189521"/>
        </stop>
        <stop position="1">
          <color theme="0"/>
        </stop>
      </gradientFill>
    </fill>
    <fill>
      <patternFill patternType="solid">
        <fgColor theme="4" tint="0.79998168889431442"/>
        <bgColor auto="1"/>
      </patternFill>
    </fill>
    <fill>
      <patternFill patternType="solid">
        <fgColor theme="7" tint="0.3999450666829432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4" tint="0.79998168889431442"/>
        <bgColor indexed="64"/>
      </patternFill>
    </fill>
    <fill>
      <gradientFill degree="270">
        <stop position="0">
          <color rgb="FF66FFFF"/>
        </stop>
        <stop position="1">
          <color theme="0"/>
        </stop>
      </gradientFill>
    </fill>
  </fills>
  <borders count="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theme="0" tint="-0.14996795556505021"/>
      </right>
      <top/>
      <bottom style="thin">
        <color theme="0" tint="-0.14996795556505021"/>
      </bottom>
      <diagonal/>
    </border>
  </borders>
  <cellStyleXfs count="2">
    <xf numFmtId="0" fontId="0" fillId="0" borderId="0"/>
    <xf numFmtId="0" fontId="9" fillId="0" borderId="0" applyNumberFormat="0" applyFill="0" applyBorder="0" applyAlignment="0" applyProtection="0">
      <alignment vertical="top"/>
      <protection locked="0"/>
    </xf>
  </cellStyleXfs>
  <cellXfs count="63">
    <xf numFmtId="0" fontId="0" fillId="0" borderId="0" xfId="0"/>
    <xf numFmtId="0" fontId="1" fillId="0" borderId="0" xfId="0" applyFont="1"/>
    <xf numFmtId="0" fontId="3" fillId="0" borderId="0" xfId="0" applyFont="1"/>
    <xf numFmtId="0" fontId="2" fillId="0" borderId="1" xfId="0" applyFont="1" applyBorder="1"/>
    <xf numFmtId="168" fontId="0" fillId="0" borderId="0" xfId="0" applyNumberFormat="1"/>
    <xf numFmtId="168" fontId="2" fillId="0" borderId="1" xfId="0" applyNumberFormat="1" applyFont="1" applyBorder="1"/>
    <xf numFmtId="166" fontId="2" fillId="3" borderId="4" xfId="0" applyNumberFormat="1" applyFont="1" applyFill="1" applyBorder="1" applyAlignment="1" applyProtection="1">
      <alignment horizontal="center"/>
    </xf>
    <xf numFmtId="167" fontId="2" fillId="3" borderId="5" xfId="0" applyNumberFormat="1" applyFont="1" applyFill="1" applyBorder="1" applyAlignment="1" applyProtection="1">
      <alignment horizontal="center"/>
    </xf>
    <xf numFmtId="0" fontId="3" fillId="0" borderId="1" xfId="0" applyFont="1" applyBorder="1" applyProtection="1"/>
    <xf numFmtId="0" fontId="3" fillId="0" borderId="3" xfId="0" applyFont="1" applyBorder="1" applyProtection="1"/>
    <xf numFmtId="4" fontId="3" fillId="0" borderId="0" xfId="0" applyNumberFormat="1" applyFont="1" applyProtection="1"/>
    <xf numFmtId="168" fontId="3" fillId="0" borderId="0" xfId="0" applyNumberFormat="1" applyFont="1" applyProtection="1"/>
    <xf numFmtId="0" fontId="3" fillId="0" borderId="0" xfId="0" applyFont="1" applyProtection="1"/>
    <xf numFmtId="0" fontId="3" fillId="0" borderId="0" xfId="0" applyFont="1" applyProtection="1">
      <protection locked="0"/>
    </xf>
    <xf numFmtId="167" fontId="2" fillId="3" borderId="4" xfId="0" applyNumberFormat="1" applyFont="1" applyFill="1" applyBorder="1" applyAlignment="1" applyProtection="1">
      <alignment horizontal="center"/>
    </xf>
    <xf numFmtId="164" fontId="3" fillId="0" borderId="0" xfId="0" applyNumberFormat="1" applyFont="1" applyAlignment="1" applyProtection="1">
      <alignment horizontal="right"/>
      <protection locked="0"/>
    </xf>
    <xf numFmtId="0" fontId="3" fillId="2" borderId="0" xfId="0" applyFont="1" applyFill="1" applyProtection="1">
      <protection locked="0"/>
    </xf>
    <xf numFmtId="0" fontId="0" fillId="0" borderId="0" xfId="0" applyProtection="1">
      <protection locked="0"/>
    </xf>
    <xf numFmtId="168" fontId="0" fillId="0" borderId="0" xfId="0" applyNumberFormat="1" applyProtection="1">
      <protection locked="0"/>
    </xf>
    <xf numFmtId="0" fontId="0" fillId="0" borderId="0" xfId="0" applyAlignment="1">
      <alignment wrapText="1"/>
    </xf>
    <xf numFmtId="0" fontId="1" fillId="0" borderId="0" xfId="0" applyFont="1" applyProtection="1">
      <protection locked="0"/>
    </xf>
    <xf numFmtId="0" fontId="3" fillId="0" borderId="2" xfId="0" applyFont="1" applyBorder="1" applyProtection="1"/>
    <xf numFmtId="0" fontId="2" fillId="4" borderId="5" xfId="0" applyFont="1" applyFill="1" applyBorder="1" applyProtection="1"/>
    <xf numFmtId="166" fontId="2" fillId="4" borderId="4" xfId="0" applyNumberFormat="1" applyFont="1" applyFill="1" applyBorder="1" applyAlignment="1" applyProtection="1">
      <alignment horizontal="center"/>
    </xf>
    <xf numFmtId="0" fontId="2" fillId="4" borderId="4" xfId="0" applyFont="1" applyFill="1" applyBorder="1" applyProtection="1"/>
    <xf numFmtId="168" fontId="2" fillId="4" borderId="4" xfId="0" applyNumberFormat="1" applyFont="1" applyFill="1" applyBorder="1" applyProtection="1"/>
    <xf numFmtId="168" fontId="2" fillId="4" borderId="5" xfId="0" applyNumberFormat="1" applyFont="1" applyFill="1" applyBorder="1" applyProtection="1"/>
    <xf numFmtId="169" fontId="3" fillId="6" borderId="1" xfId="0" applyNumberFormat="1" applyFont="1" applyFill="1" applyBorder="1" applyProtection="1"/>
    <xf numFmtId="168" fontId="3" fillId="6" borderId="1" xfId="0" applyNumberFormat="1" applyFont="1" applyFill="1" applyBorder="1" applyProtection="1"/>
    <xf numFmtId="170" fontId="3" fillId="6" borderId="5" xfId="0" applyNumberFormat="1" applyFont="1" applyFill="1" applyBorder="1" applyProtection="1"/>
    <xf numFmtId="168" fontId="3" fillId="6" borderId="5" xfId="0" applyNumberFormat="1" applyFont="1" applyFill="1" applyBorder="1" applyProtection="1"/>
    <xf numFmtId="0" fontId="3" fillId="5" borderId="6" xfId="0" applyFont="1" applyFill="1" applyBorder="1" applyProtection="1">
      <protection locked="0"/>
    </xf>
    <xf numFmtId="0" fontId="3" fillId="5" borderId="1" xfId="0" applyFont="1" applyFill="1" applyBorder="1" applyProtection="1">
      <protection locked="0"/>
    </xf>
    <xf numFmtId="0" fontId="3" fillId="4" borderId="4" xfId="0" applyFont="1" applyFill="1" applyBorder="1" applyAlignment="1" applyProtection="1">
      <alignment horizontal="center" vertical="center"/>
    </xf>
    <xf numFmtId="0" fontId="2" fillId="4" borderId="5" xfId="0" applyFont="1" applyFill="1" applyBorder="1" applyAlignment="1" applyProtection="1">
      <alignment horizontal="left" vertical="center"/>
    </xf>
    <xf numFmtId="0" fontId="2" fillId="0" borderId="0" xfId="0" applyFont="1" applyFill="1" applyAlignment="1" applyProtection="1">
      <alignment vertical="center"/>
    </xf>
    <xf numFmtId="0" fontId="3" fillId="0" borderId="0" xfId="0" applyFont="1" applyFill="1" applyProtection="1"/>
    <xf numFmtId="0" fontId="0" fillId="0" borderId="0" xfId="0" applyAlignment="1">
      <alignment wrapText="1"/>
    </xf>
    <xf numFmtId="0" fontId="0" fillId="0" borderId="0" xfId="0" applyAlignment="1">
      <alignment horizontal="left"/>
    </xf>
    <xf numFmtId="0" fontId="0" fillId="0" borderId="1" xfId="0" applyBorder="1" applyAlignment="1">
      <alignment horizontal="left"/>
    </xf>
    <xf numFmtId="0" fontId="0" fillId="0" borderId="1" xfId="0" applyBorder="1"/>
    <xf numFmtId="168" fontId="0" fillId="0" borderId="1" xfId="0" applyNumberFormat="1" applyBorder="1" applyAlignment="1">
      <alignment horizontal="left"/>
    </xf>
    <xf numFmtId="0" fontId="0" fillId="7" borderId="1" xfId="0" applyFill="1" applyBorder="1"/>
    <xf numFmtId="0" fontId="0" fillId="7" borderId="0" xfId="0" applyFill="1" applyBorder="1"/>
    <xf numFmtId="3" fontId="0" fillId="0" borderId="1" xfId="0" applyNumberFormat="1" applyBorder="1" applyAlignment="1">
      <alignment horizontal="left"/>
    </xf>
    <xf numFmtId="171" fontId="2" fillId="4" borderId="5" xfId="0" applyNumberFormat="1" applyFont="1" applyFill="1" applyBorder="1" applyAlignment="1" applyProtection="1">
      <alignment horizontal="center"/>
    </xf>
    <xf numFmtId="0" fontId="3" fillId="5" borderId="5" xfId="0" applyFont="1" applyFill="1" applyBorder="1" applyProtection="1"/>
    <xf numFmtId="0" fontId="3" fillId="5" borderId="1" xfId="0" applyFont="1" applyFill="1" applyBorder="1" applyProtection="1"/>
    <xf numFmtId="169" fontId="8" fillId="6" borderId="1" xfId="0" applyNumberFormat="1" applyFont="1" applyFill="1" applyBorder="1" applyProtection="1"/>
    <xf numFmtId="168" fontId="8" fillId="6" borderId="1" xfId="0" applyNumberFormat="1" applyFont="1" applyFill="1" applyBorder="1" applyProtection="1"/>
    <xf numFmtId="0" fontId="3" fillId="5" borderId="6" xfId="0" applyFont="1" applyFill="1" applyBorder="1" applyAlignment="1" applyProtection="1">
      <alignment horizontal="center"/>
      <protection locked="0"/>
    </xf>
    <xf numFmtId="4" fontId="2" fillId="4" borderId="5" xfId="0" applyNumberFormat="1" applyFont="1" applyFill="1" applyBorder="1" applyAlignment="1" applyProtection="1">
      <alignment horizontal="left"/>
    </xf>
    <xf numFmtId="4" fontId="2" fillId="4" borderId="1" xfId="0" applyNumberFormat="1" applyFont="1" applyFill="1" applyBorder="1" applyAlignment="1" applyProtection="1">
      <alignment horizontal="left"/>
    </xf>
    <xf numFmtId="0" fontId="0" fillId="0" borderId="0" xfId="0" applyAlignment="1">
      <alignment horizontal="left" wrapText="1"/>
    </xf>
    <xf numFmtId="0" fontId="3" fillId="5" borderId="6" xfId="0" applyFont="1" applyFill="1" applyBorder="1" applyAlignment="1" applyProtection="1">
      <alignment horizontal="center"/>
    </xf>
    <xf numFmtId="0" fontId="9" fillId="0" borderId="0" xfId="1" applyAlignment="1" applyProtection="1">
      <alignment wrapText="1"/>
    </xf>
    <xf numFmtId="0" fontId="3" fillId="8" borderId="0" xfId="0" applyFont="1" applyFill="1" applyProtection="1">
      <protection locked="0"/>
    </xf>
    <xf numFmtId="0" fontId="4"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165" fontId="3" fillId="5" borderId="1" xfId="0" applyNumberFormat="1" applyFont="1" applyFill="1" applyBorder="1" applyAlignment="1" applyProtection="1">
      <alignment horizontal="left" vertical="center"/>
      <protection locked="0"/>
    </xf>
    <xf numFmtId="0" fontId="0" fillId="0" borderId="0" xfId="0" applyAlignment="1">
      <alignment horizontal="left" wrapText="1"/>
    </xf>
    <xf numFmtId="0" fontId="0" fillId="0" borderId="0" xfId="0" applyAlignment="1" applyProtection="1">
      <alignment wrapText="1"/>
      <protection locked="0"/>
    </xf>
    <xf numFmtId="0" fontId="9" fillId="0" borderId="0" xfId="1" applyAlignment="1" applyProtection="1">
      <alignment wrapText="1"/>
    </xf>
  </cellXfs>
  <cellStyles count="2">
    <cellStyle name="Hyperlink" xfId="1" builtinId="8"/>
    <cellStyle name="Normal" xfId="0" builtinId="0"/>
  </cellStyles>
  <dxfs count="2">
    <dxf>
      <fill>
        <gradientFill degree="270">
          <stop position="0">
            <color rgb="FF66FFFF"/>
          </stop>
          <stop position="1">
            <color theme="0"/>
          </stop>
        </gradientFill>
      </fill>
    </dxf>
    <dxf>
      <fill>
        <gradientFill degree="270">
          <stop position="0">
            <color rgb="FF92D050"/>
          </stop>
          <stop position="1">
            <color theme="0"/>
          </stop>
        </gradientFill>
      </fill>
    </dxf>
  </dxfs>
  <tableStyles count="0" defaultTableStyle="TableStyleMedium9" defaultPivotStyle="PivotStyleLight16"/>
  <colors>
    <mruColors>
      <color rgb="FF66FFFF"/>
      <color rgb="FF666699"/>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5</xdr:row>
      <xdr:rowOff>0</xdr:rowOff>
    </xdr:from>
    <xdr:to>
      <xdr:col>12</xdr:col>
      <xdr:colOff>95250</xdr:colOff>
      <xdr:row>24</xdr:row>
      <xdr:rowOff>171450</xdr:rowOff>
    </xdr:to>
    <xdr:pic>
      <xdr:nvPicPr>
        <xdr:cNvPr id="5121"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57175" y="1876425"/>
          <a:ext cx="7153275" cy="3790950"/>
        </a:xfrm>
        <a:prstGeom prst="rect">
          <a:avLst/>
        </a:prstGeom>
        <a:noFill/>
        <a:ln w="1">
          <a:noFill/>
          <a:miter lim="800000"/>
          <a:headEnd/>
          <a:tailEnd type="none" w="med" len="med"/>
        </a:ln>
        <a:effectLst/>
      </xdr:spPr>
    </xdr:pic>
    <xdr:clientData/>
  </xdr:twoCellAnchor>
  <xdr:twoCellAnchor editAs="oneCell">
    <xdr:from>
      <xdr:col>1</xdr:col>
      <xdr:colOff>200025</xdr:colOff>
      <xdr:row>25</xdr:row>
      <xdr:rowOff>161925</xdr:rowOff>
    </xdr:from>
    <xdr:to>
      <xdr:col>11</xdr:col>
      <xdr:colOff>47625</xdr:colOff>
      <xdr:row>44</xdr:row>
      <xdr:rowOff>47625</xdr:rowOff>
    </xdr:to>
    <xdr:pic>
      <xdr:nvPicPr>
        <xdr:cNvPr id="5122"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809625" y="5848350"/>
          <a:ext cx="5943600" cy="3505200"/>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O37"/>
  <sheetViews>
    <sheetView showGridLines="0" tabSelected="1" workbookViewId="0">
      <selection activeCell="B3" sqref="B3:E3"/>
    </sheetView>
  </sheetViews>
  <sheetFormatPr defaultColWidth="13.7109375" defaultRowHeight="15" x14ac:dyDescent="0.25"/>
  <cols>
    <col min="1" max="1" width="19.42578125" customWidth="1"/>
    <col min="2" max="29" width="8.140625" customWidth="1"/>
    <col min="30" max="30" width="9.85546875" customWidth="1"/>
    <col min="31" max="31" width="12.140625" customWidth="1"/>
    <col min="32" max="32" width="13.7109375" hidden="1" customWidth="1"/>
    <col min="33" max="60" width="10.28515625" hidden="1" customWidth="1"/>
    <col min="61" max="91" width="13.7109375" hidden="1" customWidth="1"/>
  </cols>
  <sheetData>
    <row r="1" spans="1:93" ht="69.75" customHeight="1" x14ac:dyDescent="0.25">
      <c r="A1" s="57" t="s">
        <v>56</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row>
    <row r="2" spans="1:93" hidden="1" x14ac:dyDescent="0.25"/>
    <row r="3" spans="1:93" x14ac:dyDescent="0.25">
      <c r="A3" s="35" t="s">
        <v>34</v>
      </c>
      <c r="B3" s="59">
        <v>40266</v>
      </c>
      <c r="C3" s="59"/>
      <c r="D3" s="59"/>
      <c r="E3" s="59"/>
      <c r="F3" s="12" t="s">
        <v>59</v>
      </c>
      <c r="G3" s="12"/>
      <c r="H3" s="12"/>
      <c r="I3" s="12"/>
      <c r="J3" s="12"/>
      <c r="K3" s="12"/>
      <c r="L3" s="12"/>
      <c r="M3" s="12"/>
      <c r="N3" s="12"/>
      <c r="O3" s="12"/>
      <c r="P3" s="12"/>
      <c r="Q3" s="12"/>
      <c r="R3" s="12"/>
      <c r="S3" s="12"/>
      <c r="T3" s="12"/>
      <c r="U3" s="12"/>
      <c r="V3" s="12"/>
      <c r="W3" s="12"/>
      <c r="X3" s="12"/>
      <c r="Y3" s="12"/>
      <c r="Z3" s="12"/>
      <c r="AA3" s="12"/>
      <c r="AB3" s="12"/>
      <c r="AC3" s="12"/>
      <c r="AD3" s="12"/>
      <c r="AE3" s="11"/>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row>
    <row r="4" spans="1:93" ht="8.25" customHeight="1" x14ac:dyDescent="0.25">
      <c r="A4" s="36"/>
      <c r="B4" s="36"/>
      <c r="C4" s="36"/>
      <c r="D4" s="36"/>
      <c r="E4" s="12"/>
      <c r="F4" s="12"/>
      <c r="G4" s="12"/>
      <c r="H4" s="12"/>
      <c r="I4" s="12"/>
      <c r="J4" s="12"/>
      <c r="K4" s="12"/>
      <c r="L4" s="12"/>
      <c r="M4" s="12"/>
      <c r="N4" s="12"/>
      <c r="O4" s="12"/>
      <c r="P4" s="12"/>
      <c r="Q4" s="12"/>
      <c r="R4" s="12"/>
      <c r="S4" s="12"/>
      <c r="T4" s="12"/>
      <c r="U4" s="12"/>
      <c r="V4" s="12"/>
      <c r="W4" s="12"/>
      <c r="X4" s="12"/>
      <c r="Y4" s="12"/>
      <c r="Z4" s="12"/>
      <c r="AA4" s="12"/>
      <c r="AB4" s="12"/>
      <c r="AC4" s="12"/>
      <c r="AD4" s="12"/>
      <c r="AE4" s="11"/>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row>
    <row r="5" spans="1:93" x14ac:dyDescent="0.25">
      <c r="A5" s="33"/>
      <c r="B5" s="23">
        <f>B3</f>
        <v>40266</v>
      </c>
      <c r="C5" s="23">
        <f t="shared" ref="C5:AC6" si="0">B5+1</f>
        <v>40267</v>
      </c>
      <c r="D5" s="23">
        <f t="shared" si="0"/>
        <v>40268</v>
      </c>
      <c r="E5" s="23">
        <f t="shared" si="0"/>
        <v>40269</v>
      </c>
      <c r="F5" s="23">
        <f t="shared" si="0"/>
        <v>40270</v>
      </c>
      <c r="G5" s="23">
        <f t="shared" si="0"/>
        <v>40271</v>
      </c>
      <c r="H5" s="23">
        <f t="shared" si="0"/>
        <v>40272</v>
      </c>
      <c r="I5" s="23">
        <f t="shared" si="0"/>
        <v>40273</v>
      </c>
      <c r="J5" s="23">
        <f t="shared" si="0"/>
        <v>40274</v>
      </c>
      <c r="K5" s="23">
        <f t="shared" si="0"/>
        <v>40275</v>
      </c>
      <c r="L5" s="23">
        <f t="shared" si="0"/>
        <v>40276</v>
      </c>
      <c r="M5" s="23">
        <f t="shared" si="0"/>
        <v>40277</v>
      </c>
      <c r="N5" s="23">
        <f t="shared" si="0"/>
        <v>40278</v>
      </c>
      <c r="O5" s="23">
        <f t="shared" si="0"/>
        <v>40279</v>
      </c>
      <c r="P5" s="23">
        <f t="shared" si="0"/>
        <v>40280</v>
      </c>
      <c r="Q5" s="23">
        <f t="shared" si="0"/>
        <v>40281</v>
      </c>
      <c r="R5" s="23">
        <f t="shared" si="0"/>
        <v>40282</v>
      </c>
      <c r="S5" s="23">
        <f t="shared" si="0"/>
        <v>40283</v>
      </c>
      <c r="T5" s="23">
        <f t="shared" si="0"/>
        <v>40284</v>
      </c>
      <c r="U5" s="23">
        <f t="shared" si="0"/>
        <v>40285</v>
      </c>
      <c r="V5" s="23">
        <f t="shared" si="0"/>
        <v>40286</v>
      </c>
      <c r="W5" s="23">
        <f t="shared" si="0"/>
        <v>40287</v>
      </c>
      <c r="X5" s="23">
        <f t="shared" si="0"/>
        <v>40288</v>
      </c>
      <c r="Y5" s="23">
        <f t="shared" si="0"/>
        <v>40289</v>
      </c>
      <c r="Z5" s="23">
        <f t="shared" si="0"/>
        <v>40290</v>
      </c>
      <c r="AA5" s="23">
        <f t="shared" si="0"/>
        <v>40291</v>
      </c>
      <c r="AB5" s="23">
        <f t="shared" si="0"/>
        <v>40292</v>
      </c>
      <c r="AC5" s="23">
        <f t="shared" si="0"/>
        <v>40293</v>
      </c>
      <c r="AD5" s="24" t="s">
        <v>36</v>
      </c>
      <c r="AE5" s="25" t="s">
        <v>29</v>
      </c>
      <c r="AF5" s="12"/>
      <c r="AG5" s="14" t="s">
        <v>28</v>
      </c>
      <c r="AH5" s="14" t="s">
        <v>28</v>
      </c>
      <c r="AI5" s="14" t="s">
        <v>28</v>
      </c>
      <c r="AJ5" s="14" t="s">
        <v>28</v>
      </c>
      <c r="AK5" s="14" t="s">
        <v>28</v>
      </c>
      <c r="AL5" s="14" t="s">
        <v>28</v>
      </c>
      <c r="AM5" s="14" t="s">
        <v>28</v>
      </c>
      <c r="AN5" s="14" t="s">
        <v>28</v>
      </c>
      <c r="AO5" s="14" t="s">
        <v>28</v>
      </c>
      <c r="AP5" s="14" t="s">
        <v>28</v>
      </c>
      <c r="AQ5" s="14" t="s">
        <v>28</v>
      </c>
      <c r="AR5" s="14" t="s">
        <v>28</v>
      </c>
      <c r="AS5" s="14" t="s">
        <v>28</v>
      </c>
      <c r="AT5" s="14" t="s">
        <v>28</v>
      </c>
      <c r="AU5" s="14" t="s">
        <v>28</v>
      </c>
      <c r="AV5" s="14" t="s">
        <v>28</v>
      </c>
      <c r="AW5" s="14" t="s">
        <v>28</v>
      </c>
      <c r="AX5" s="14" t="s">
        <v>28</v>
      </c>
      <c r="AY5" s="14" t="s">
        <v>28</v>
      </c>
      <c r="AZ5" s="14" t="s">
        <v>28</v>
      </c>
      <c r="BA5" s="14" t="s">
        <v>28</v>
      </c>
      <c r="BB5" s="14" t="s">
        <v>28</v>
      </c>
      <c r="BC5" s="14" t="s">
        <v>28</v>
      </c>
      <c r="BD5" s="14" t="s">
        <v>28</v>
      </c>
      <c r="BE5" s="14" t="s">
        <v>28</v>
      </c>
      <c r="BF5" s="14" t="s">
        <v>28</v>
      </c>
      <c r="BG5" s="14" t="s">
        <v>28</v>
      </c>
      <c r="BH5" s="14" t="s">
        <v>28</v>
      </c>
      <c r="BI5" s="12"/>
      <c r="BJ5" s="6" t="s">
        <v>27</v>
      </c>
      <c r="BK5" s="6" t="s">
        <v>27</v>
      </c>
      <c r="BL5" s="6" t="s">
        <v>27</v>
      </c>
      <c r="BM5" s="6" t="s">
        <v>27</v>
      </c>
      <c r="BN5" s="6" t="s">
        <v>27</v>
      </c>
      <c r="BO5" s="6" t="s">
        <v>27</v>
      </c>
      <c r="BP5" s="6" t="s">
        <v>27</v>
      </c>
      <c r="BQ5" s="6" t="s">
        <v>27</v>
      </c>
      <c r="BR5" s="6" t="s">
        <v>27</v>
      </c>
      <c r="BS5" s="6" t="s">
        <v>27</v>
      </c>
      <c r="BT5" s="6" t="s">
        <v>27</v>
      </c>
      <c r="BU5" s="6" t="s">
        <v>27</v>
      </c>
      <c r="BV5" s="6" t="s">
        <v>27</v>
      </c>
      <c r="BW5" s="6" t="s">
        <v>27</v>
      </c>
      <c r="BX5" s="6" t="s">
        <v>27</v>
      </c>
      <c r="BY5" s="6" t="s">
        <v>27</v>
      </c>
      <c r="BZ5" s="6" t="s">
        <v>27</v>
      </c>
      <c r="CA5" s="6" t="s">
        <v>27</v>
      </c>
      <c r="CB5" s="6" t="s">
        <v>27</v>
      </c>
      <c r="CC5" s="6" t="s">
        <v>27</v>
      </c>
      <c r="CD5" s="6" t="s">
        <v>27</v>
      </c>
      <c r="CE5" s="6" t="s">
        <v>27</v>
      </c>
      <c r="CF5" s="6" t="s">
        <v>27</v>
      </c>
      <c r="CG5" s="6" t="s">
        <v>27</v>
      </c>
      <c r="CH5" s="6" t="s">
        <v>27</v>
      </c>
      <c r="CI5" s="6" t="s">
        <v>27</v>
      </c>
      <c r="CJ5" s="6" t="s">
        <v>27</v>
      </c>
      <c r="CK5" s="6" t="s">
        <v>27</v>
      </c>
      <c r="CL5" s="6"/>
      <c r="CM5" s="6"/>
      <c r="CN5" s="12"/>
      <c r="CO5" s="12"/>
    </row>
    <row r="6" spans="1:93" x14ac:dyDescent="0.25">
      <c r="A6" s="34" t="s">
        <v>41</v>
      </c>
      <c r="B6" s="45">
        <f>B3</f>
        <v>40266</v>
      </c>
      <c r="C6" s="45">
        <f t="shared" si="0"/>
        <v>40267</v>
      </c>
      <c r="D6" s="45">
        <f t="shared" si="0"/>
        <v>40268</v>
      </c>
      <c r="E6" s="45">
        <f t="shared" si="0"/>
        <v>40269</v>
      </c>
      <c r="F6" s="45">
        <f t="shared" si="0"/>
        <v>40270</v>
      </c>
      <c r="G6" s="45">
        <f t="shared" si="0"/>
        <v>40271</v>
      </c>
      <c r="H6" s="45">
        <f t="shared" si="0"/>
        <v>40272</v>
      </c>
      <c r="I6" s="45">
        <f t="shared" si="0"/>
        <v>40273</v>
      </c>
      <c r="J6" s="45">
        <f t="shared" si="0"/>
        <v>40274</v>
      </c>
      <c r="K6" s="45">
        <f t="shared" si="0"/>
        <v>40275</v>
      </c>
      <c r="L6" s="45">
        <f t="shared" si="0"/>
        <v>40276</v>
      </c>
      <c r="M6" s="45">
        <f t="shared" si="0"/>
        <v>40277</v>
      </c>
      <c r="N6" s="45">
        <f t="shared" si="0"/>
        <v>40278</v>
      </c>
      <c r="O6" s="45">
        <f t="shared" si="0"/>
        <v>40279</v>
      </c>
      <c r="P6" s="45">
        <f t="shared" si="0"/>
        <v>40280</v>
      </c>
      <c r="Q6" s="45">
        <f t="shared" si="0"/>
        <v>40281</v>
      </c>
      <c r="R6" s="45">
        <f t="shared" si="0"/>
        <v>40282</v>
      </c>
      <c r="S6" s="45">
        <f t="shared" si="0"/>
        <v>40283</v>
      </c>
      <c r="T6" s="45">
        <f t="shared" si="0"/>
        <v>40284</v>
      </c>
      <c r="U6" s="45">
        <f t="shared" si="0"/>
        <v>40285</v>
      </c>
      <c r="V6" s="45">
        <f t="shared" si="0"/>
        <v>40286</v>
      </c>
      <c r="W6" s="45">
        <f t="shared" si="0"/>
        <v>40287</v>
      </c>
      <c r="X6" s="45">
        <f t="shared" si="0"/>
        <v>40288</v>
      </c>
      <c r="Y6" s="45">
        <f t="shared" si="0"/>
        <v>40289</v>
      </c>
      <c r="Z6" s="45">
        <f t="shared" si="0"/>
        <v>40290</v>
      </c>
      <c r="AA6" s="45">
        <f t="shared" si="0"/>
        <v>40291</v>
      </c>
      <c r="AB6" s="45">
        <f t="shared" si="0"/>
        <v>40292</v>
      </c>
      <c r="AC6" s="45">
        <f t="shared" si="0"/>
        <v>40293</v>
      </c>
      <c r="AD6" s="22" t="s">
        <v>30</v>
      </c>
      <c r="AE6" s="26" t="s">
        <v>27</v>
      </c>
      <c r="AF6" s="12"/>
      <c r="AG6" s="7">
        <f t="shared" ref="AG6:BH6" si="1">B6</f>
        <v>40266</v>
      </c>
      <c r="AH6" s="7">
        <f t="shared" si="1"/>
        <v>40267</v>
      </c>
      <c r="AI6" s="7">
        <f t="shared" si="1"/>
        <v>40268</v>
      </c>
      <c r="AJ6" s="7">
        <f t="shared" si="1"/>
        <v>40269</v>
      </c>
      <c r="AK6" s="7">
        <f t="shared" si="1"/>
        <v>40270</v>
      </c>
      <c r="AL6" s="7">
        <f t="shared" si="1"/>
        <v>40271</v>
      </c>
      <c r="AM6" s="7">
        <f t="shared" si="1"/>
        <v>40272</v>
      </c>
      <c r="AN6" s="7">
        <f t="shared" si="1"/>
        <v>40273</v>
      </c>
      <c r="AO6" s="7">
        <f t="shared" si="1"/>
        <v>40274</v>
      </c>
      <c r="AP6" s="7">
        <f t="shared" si="1"/>
        <v>40275</v>
      </c>
      <c r="AQ6" s="7">
        <f t="shared" si="1"/>
        <v>40276</v>
      </c>
      <c r="AR6" s="7">
        <f t="shared" si="1"/>
        <v>40277</v>
      </c>
      <c r="AS6" s="7">
        <f t="shared" si="1"/>
        <v>40278</v>
      </c>
      <c r="AT6" s="7">
        <f t="shared" si="1"/>
        <v>40279</v>
      </c>
      <c r="AU6" s="7">
        <f t="shared" si="1"/>
        <v>40280</v>
      </c>
      <c r="AV6" s="7">
        <f t="shared" si="1"/>
        <v>40281</v>
      </c>
      <c r="AW6" s="7">
        <f t="shared" si="1"/>
        <v>40282</v>
      </c>
      <c r="AX6" s="7">
        <f t="shared" si="1"/>
        <v>40283</v>
      </c>
      <c r="AY6" s="7">
        <f t="shared" si="1"/>
        <v>40284</v>
      </c>
      <c r="AZ6" s="7">
        <f t="shared" si="1"/>
        <v>40285</v>
      </c>
      <c r="BA6" s="7">
        <f t="shared" si="1"/>
        <v>40286</v>
      </c>
      <c r="BB6" s="7">
        <f t="shared" si="1"/>
        <v>40287</v>
      </c>
      <c r="BC6" s="7">
        <f t="shared" si="1"/>
        <v>40288</v>
      </c>
      <c r="BD6" s="7">
        <f t="shared" si="1"/>
        <v>40289</v>
      </c>
      <c r="BE6" s="7">
        <f t="shared" si="1"/>
        <v>40290</v>
      </c>
      <c r="BF6" s="7">
        <f t="shared" si="1"/>
        <v>40291</v>
      </c>
      <c r="BG6" s="7">
        <f t="shared" si="1"/>
        <v>40292</v>
      </c>
      <c r="BH6" s="7">
        <f t="shared" si="1"/>
        <v>40293</v>
      </c>
      <c r="BI6" s="12"/>
      <c r="BJ6" s="7">
        <f t="shared" ref="BJ6:CK6" si="2">AG6</f>
        <v>40266</v>
      </c>
      <c r="BK6" s="7">
        <f t="shared" si="2"/>
        <v>40267</v>
      </c>
      <c r="BL6" s="7">
        <f t="shared" si="2"/>
        <v>40268</v>
      </c>
      <c r="BM6" s="7">
        <f t="shared" si="2"/>
        <v>40269</v>
      </c>
      <c r="BN6" s="7">
        <f t="shared" si="2"/>
        <v>40270</v>
      </c>
      <c r="BO6" s="7">
        <f t="shared" si="2"/>
        <v>40271</v>
      </c>
      <c r="BP6" s="7">
        <f t="shared" si="2"/>
        <v>40272</v>
      </c>
      <c r="BQ6" s="7">
        <f t="shared" si="2"/>
        <v>40273</v>
      </c>
      <c r="BR6" s="7">
        <f t="shared" si="2"/>
        <v>40274</v>
      </c>
      <c r="BS6" s="7">
        <f t="shared" si="2"/>
        <v>40275</v>
      </c>
      <c r="BT6" s="7">
        <f t="shared" si="2"/>
        <v>40276</v>
      </c>
      <c r="BU6" s="7">
        <f t="shared" si="2"/>
        <v>40277</v>
      </c>
      <c r="BV6" s="7">
        <f t="shared" si="2"/>
        <v>40278</v>
      </c>
      <c r="BW6" s="7">
        <f t="shared" si="2"/>
        <v>40279</v>
      </c>
      <c r="BX6" s="7">
        <f t="shared" si="2"/>
        <v>40280</v>
      </c>
      <c r="BY6" s="7">
        <f t="shared" si="2"/>
        <v>40281</v>
      </c>
      <c r="BZ6" s="7">
        <f t="shared" si="2"/>
        <v>40282</v>
      </c>
      <c r="CA6" s="7">
        <f t="shared" si="2"/>
        <v>40283</v>
      </c>
      <c r="CB6" s="7">
        <f t="shared" si="2"/>
        <v>40284</v>
      </c>
      <c r="CC6" s="7">
        <f t="shared" si="2"/>
        <v>40285</v>
      </c>
      <c r="CD6" s="7">
        <f t="shared" si="2"/>
        <v>40286</v>
      </c>
      <c r="CE6" s="7">
        <f t="shared" si="2"/>
        <v>40287</v>
      </c>
      <c r="CF6" s="7">
        <f t="shared" si="2"/>
        <v>40288</v>
      </c>
      <c r="CG6" s="7">
        <f t="shared" si="2"/>
        <v>40289</v>
      </c>
      <c r="CH6" s="7">
        <f t="shared" si="2"/>
        <v>40290</v>
      </c>
      <c r="CI6" s="7">
        <f t="shared" si="2"/>
        <v>40291</v>
      </c>
      <c r="CJ6" s="7">
        <f t="shared" si="2"/>
        <v>40292</v>
      </c>
      <c r="CK6" s="7">
        <f t="shared" si="2"/>
        <v>40293</v>
      </c>
      <c r="CL6" s="7"/>
      <c r="CM6" s="7"/>
      <c r="CN6" s="12"/>
      <c r="CO6" s="12"/>
    </row>
    <row r="7" spans="1:93" x14ac:dyDescent="0.25">
      <c r="A7" s="46" t="s">
        <v>50</v>
      </c>
      <c r="B7" s="54" t="s">
        <v>39</v>
      </c>
      <c r="C7" s="54" t="s">
        <v>39</v>
      </c>
      <c r="D7" s="54" t="s">
        <v>39</v>
      </c>
      <c r="E7" s="54" t="s">
        <v>39</v>
      </c>
      <c r="F7" s="54" t="s">
        <v>38</v>
      </c>
      <c r="G7" s="54"/>
      <c r="H7" s="54"/>
      <c r="I7" s="54"/>
      <c r="J7" s="54" t="s">
        <v>39</v>
      </c>
      <c r="K7" s="54" t="s">
        <v>39</v>
      </c>
      <c r="L7" s="54" t="s">
        <v>39</v>
      </c>
      <c r="M7" s="54" t="s">
        <v>39</v>
      </c>
      <c r="N7" s="54"/>
      <c r="O7" s="54"/>
      <c r="P7" s="54"/>
      <c r="Q7" s="54" t="s">
        <v>39</v>
      </c>
      <c r="R7" s="54" t="s">
        <v>39</v>
      </c>
      <c r="S7" s="54" t="s">
        <v>39</v>
      </c>
      <c r="T7" s="54" t="s">
        <v>39</v>
      </c>
      <c r="U7" s="54"/>
      <c r="V7" s="54"/>
      <c r="W7" s="54" t="s">
        <v>39</v>
      </c>
      <c r="X7" s="54" t="s">
        <v>39</v>
      </c>
      <c r="Y7" s="54" t="s">
        <v>39</v>
      </c>
      <c r="Z7" s="54" t="s">
        <v>39</v>
      </c>
      <c r="AA7" s="54" t="s">
        <v>38</v>
      </c>
      <c r="AB7" s="54"/>
      <c r="AC7" s="54"/>
      <c r="AD7" s="29">
        <f>SUM(AG7:BH7)</f>
        <v>1600</v>
      </c>
      <c r="AE7" s="30">
        <f>SUM(BJ7:CK7)</f>
        <v>31200</v>
      </c>
      <c r="AF7" s="21"/>
      <c r="AG7" s="8">
        <f t="shared" ref="AG7:AG26" si="3">IF(B7="",0,VLOOKUP(B7, Shifts, 4,FALSE)*HLOOKUP(A7,Teams,3,FALSE))</f>
        <v>90</v>
      </c>
      <c r="AH7" s="8">
        <f t="shared" ref="AH7:AH26" si="4">IF(C7="",0,VLOOKUP(C7, Shifts, 4,FALSE)*HLOOKUP(A7,Teams,3,FALSE))</f>
        <v>90</v>
      </c>
      <c r="AI7" s="8">
        <f t="shared" ref="AI7:AI26" si="5">IF(D7="",0,VLOOKUP(D7, Shifts, 4,FALSE)*HLOOKUP(A7,Teams,3,FALSE))</f>
        <v>90</v>
      </c>
      <c r="AJ7" s="8">
        <f t="shared" ref="AJ7:AJ26" si="6">IF(E7="",0,VLOOKUP(E7, Shifts, 4,FALSE)*HLOOKUP(A7,Teams,3,FALSE))</f>
        <v>90</v>
      </c>
      <c r="AK7" s="8">
        <f t="shared" ref="AK7:AK26" si="7">IF(F7="",0,VLOOKUP(F7, Shifts, 4,FALSE)*HLOOKUP(A7,Teams,3,FALSE))</f>
        <v>80</v>
      </c>
      <c r="AL7" s="8">
        <f t="shared" ref="AL7:AL26" si="8">IF(G7="",0,VLOOKUP(G7, Shifts, 4,FALSE)*HLOOKUP(A7,Teams,3,FALSE))</f>
        <v>0</v>
      </c>
      <c r="AM7" s="8">
        <f t="shared" ref="AM7:AM26" si="9">IF(H7="",0,VLOOKUP(H7, Shifts, 4,FALSE)*HLOOKUP(A7,Teams,3,FALSE))</f>
        <v>0</v>
      </c>
      <c r="AN7" s="8">
        <f t="shared" ref="AN7:AN26" si="10">IF(I7="",0,VLOOKUP(I7, Shifts, 4,FALSE)*HLOOKUP(A7,Teams,3,FALSE))</f>
        <v>0</v>
      </c>
      <c r="AO7" s="8">
        <f t="shared" ref="AO7:AO26" si="11">IF(J7="",0,VLOOKUP(J7, Shifts, 4,FALSE)*HLOOKUP(A7,Teams,3,FALSE))</f>
        <v>90</v>
      </c>
      <c r="AP7" s="8">
        <f t="shared" ref="AP7:AP26" si="12">IF(K7="",0,VLOOKUP(K7, Shifts, 4,FALSE)*HLOOKUP(A7,Teams,3,FALSE))</f>
        <v>90</v>
      </c>
      <c r="AQ7" s="8">
        <f t="shared" ref="AQ7:AQ26" si="13">IF(L7="",0,VLOOKUP(L7, Shifts, 4,FALSE)*HLOOKUP(A7,Teams,3,FALSE))</f>
        <v>90</v>
      </c>
      <c r="AR7" s="8">
        <f t="shared" ref="AR7:AR26" si="14">IF(M7="",0,VLOOKUP(M7, Shifts, 4,FALSE)*HLOOKUP(A7,Teams,3,FALSE))</f>
        <v>90</v>
      </c>
      <c r="AS7" s="8">
        <f t="shared" ref="AS7:AS26" si="15">IF(N7="",0,VLOOKUP(N7, Shifts, 4,FALSE)*HLOOKUP(A7,Teams,3,FALSE))</f>
        <v>0</v>
      </c>
      <c r="AT7" s="8">
        <f t="shared" ref="AT7:AT26" si="16">IF(O7="",0,VLOOKUP(O7, Shifts, 4,FALSE)*HLOOKUP(A7,Teams,3,FALSE))</f>
        <v>0</v>
      </c>
      <c r="AU7" s="8">
        <f t="shared" ref="AU7:AU26" si="17">IF(P7="",0,VLOOKUP(P7, Shifts, 4,FALSE)*HLOOKUP(A7,Teams,3,FALSE))</f>
        <v>0</v>
      </c>
      <c r="AV7" s="8">
        <f t="shared" ref="AV7:AV26" si="18">IF(Q7="",0,VLOOKUP(Q7, Shifts, 4,FALSE)*HLOOKUP(A7,Teams,3,FALSE))</f>
        <v>90</v>
      </c>
      <c r="AW7" s="8">
        <f t="shared" ref="AW7:AW26" si="19">IF(R7="",0,VLOOKUP(R7, Shifts, 4,FALSE)*HLOOKUP(A7,Teams,3,FALSE))</f>
        <v>90</v>
      </c>
      <c r="AX7" s="8">
        <f t="shared" ref="AX7:AX26" si="20">IF(S7="",0,VLOOKUP(S7, Shifts, 4,FALSE)*HLOOKUP(A7,Teams,3,FALSE))</f>
        <v>90</v>
      </c>
      <c r="AY7" s="8">
        <f t="shared" ref="AY7:AY26" si="21">IF(T7="",0,VLOOKUP(T7, Shifts, 4,FALSE)*HLOOKUP(A7,Teams,3,FALSE))</f>
        <v>90</v>
      </c>
      <c r="AZ7" s="8">
        <f t="shared" ref="AZ7:AZ26" si="22">IF(U7="",0,VLOOKUP(U7, Shifts, 4,FALSE)*HLOOKUP(A7,Teams,3,FALSE))</f>
        <v>0</v>
      </c>
      <c r="BA7" s="8">
        <f t="shared" ref="BA7:BA26" si="23">IF(V7="",0,VLOOKUP(V7, Shifts, 4,FALSE)*HLOOKUP(A7,Teams,3,FALSE))</f>
        <v>0</v>
      </c>
      <c r="BB7" s="8">
        <f t="shared" ref="BB7:BB26" si="24">IF(W7="",0,VLOOKUP(W7, Shifts, 4,FALSE)*HLOOKUP(A7,Teams,3,FALSE))</f>
        <v>90</v>
      </c>
      <c r="BC7" s="8">
        <f t="shared" ref="BC7:BC26" si="25">IF(X7="",0,VLOOKUP(X7, Shifts, 4,FALSE)*HLOOKUP(A7,Teams,3,FALSE))</f>
        <v>90</v>
      </c>
      <c r="BD7" s="8">
        <f t="shared" ref="BD7:BD26" si="26">IF(Y7="",0,VLOOKUP(Y7, Shifts, 4,FALSE)*HLOOKUP(A7,Teams,3,FALSE))</f>
        <v>90</v>
      </c>
      <c r="BE7" s="8">
        <f t="shared" ref="BE7:BE26" si="27">IF(Z7="",0,VLOOKUP(Z7, Shifts, 4,FALSE)*HLOOKUP(A7,Teams,3,FALSE))</f>
        <v>90</v>
      </c>
      <c r="BF7" s="8">
        <f t="shared" ref="BF7:BF26" si="28">IF(AA7="",0,VLOOKUP(AA7, Shifts, 4,FALSE)*HLOOKUP(A7,Teams,3,FALSE))</f>
        <v>80</v>
      </c>
      <c r="BG7" s="8">
        <f t="shared" ref="BG7:BG26" si="29">IF(AB7="",0,VLOOKUP(AB7, Shifts, 4,FALSE)*HLOOKUP(A7,Teams,3,FALSE))</f>
        <v>0</v>
      </c>
      <c r="BH7" s="8">
        <f t="shared" ref="BH7:BH26" si="30">IF(AC7="",0,VLOOKUP(AC7, Shifts, 4,FALSE)*HLOOKUP(A7,Teams,3,FALSE))</f>
        <v>0</v>
      </c>
      <c r="BI7" s="8"/>
      <c r="BJ7" s="8">
        <f t="shared" ref="BJ7:BJ26" si="31">AG7*IF(B7="", 0, HLOOKUP(A7,Teams,4,FALSE))</f>
        <v>1755</v>
      </c>
      <c r="BK7" s="8">
        <f t="shared" ref="BK7:BK26" si="32">AH7*IF(C7="", 0, HLOOKUP(A7,Teams,4,FALSE))</f>
        <v>1755</v>
      </c>
      <c r="BL7" s="8">
        <f t="shared" ref="BL7:BL26" si="33">AI7*IF(D7="", 0, HLOOKUP(A7,Teams,4,FALSE))</f>
        <v>1755</v>
      </c>
      <c r="BM7" s="8">
        <f t="shared" ref="BM7:BM26" si="34">AJ7*IF(E7="", 0, HLOOKUP(A7,Teams,4,FALSE))</f>
        <v>1755</v>
      </c>
      <c r="BN7" s="8">
        <f t="shared" ref="BN7:BN26" si="35">AK7*IF(F7="", 0, HLOOKUP(A7,Teams,4,FALSE))</f>
        <v>1560</v>
      </c>
      <c r="BO7" s="8">
        <f t="shared" ref="BO7:BO26" si="36">AL7*IF(G7="", 0, HLOOKUP(A7,Teams,4,FALSE))</f>
        <v>0</v>
      </c>
      <c r="BP7" s="8">
        <f t="shared" ref="BP7:BP26" si="37">AM7*IF(H7="", 0, HLOOKUP(A7,Teams,4,FALSE))</f>
        <v>0</v>
      </c>
      <c r="BQ7" s="8">
        <f t="shared" ref="BQ7:BQ26" si="38">AN7*IF(I7="", 0, HLOOKUP(A7,Teams,4,FALSE))</f>
        <v>0</v>
      </c>
      <c r="BR7" s="8">
        <f t="shared" ref="BR7:BR26" si="39">AO7*IF(J7="", 0, HLOOKUP(A7,Teams,4,FALSE))</f>
        <v>1755</v>
      </c>
      <c r="BS7" s="8">
        <f t="shared" ref="BS7:BS26" si="40">AP7*IF(K7="", 0, HLOOKUP(A7,Teams,4,FALSE))</f>
        <v>1755</v>
      </c>
      <c r="BT7" s="8">
        <f t="shared" ref="BT7:BT26" si="41">AQ7*IF(L7="", 0, HLOOKUP(A7,Teams,4,FALSE))</f>
        <v>1755</v>
      </c>
      <c r="BU7" s="8">
        <f t="shared" ref="BU7:BU26" si="42">AR7*IF(M7="", 0, HLOOKUP(A7,Teams,4,FALSE))</f>
        <v>1755</v>
      </c>
      <c r="BV7" s="8">
        <f t="shared" ref="BV7:BV26" si="43">AS7*IF(N7="", 0, HLOOKUP(A7,Teams,4,FALSE))</f>
        <v>0</v>
      </c>
      <c r="BW7" s="8">
        <f t="shared" ref="BW7:BW26" si="44">AT7*IF(O7="", 0, HLOOKUP(A7,Teams,4,FALSE))</f>
        <v>0</v>
      </c>
      <c r="BX7" s="8">
        <f t="shared" ref="BX7:BX26" si="45">AU7*IF(P7="", 0, HLOOKUP(A7,Teams,4,FALSE))</f>
        <v>0</v>
      </c>
      <c r="BY7" s="8">
        <f t="shared" ref="BY7:BY26" si="46">AV7*IF(Q7="", 0, HLOOKUP(A7,Teams,4,FALSE))</f>
        <v>1755</v>
      </c>
      <c r="BZ7" s="8">
        <f t="shared" ref="BZ7:BZ26" si="47">AW7*IF(R7="", 0, HLOOKUP(A7,Teams,4,FALSE))</f>
        <v>1755</v>
      </c>
      <c r="CA7" s="8">
        <f t="shared" ref="CA7:CA26" si="48">AX7*IF(S7="", 0, HLOOKUP(A7,Teams,4,FALSE))</f>
        <v>1755</v>
      </c>
      <c r="CB7" s="8">
        <f t="shared" ref="CB7:CB26" si="49">AY7*IF(T7="", 0, HLOOKUP(A7,Teams,4,FALSE))</f>
        <v>1755</v>
      </c>
      <c r="CC7" s="8">
        <f t="shared" ref="CC7:CC26" si="50">AZ7*IF(U7="", 0, HLOOKUP(A7,Teams,4,FALSE))</f>
        <v>0</v>
      </c>
      <c r="CD7" s="8">
        <f t="shared" ref="CD7:CD26" si="51">BA7*IF(V7="", 0, HLOOKUP(A7,Teams,4,FALSE))</f>
        <v>0</v>
      </c>
      <c r="CE7" s="8">
        <f t="shared" ref="CE7:CE26" si="52">BB7*IF(W7="", 0, HLOOKUP(A7,Teams,4,FALSE))</f>
        <v>1755</v>
      </c>
      <c r="CF7" s="8">
        <f t="shared" ref="CF7:CF26" si="53">BC7*IF(X7="", 0, HLOOKUP(A7,Teams,4,FALSE))</f>
        <v>1755</v>
      </c>
      <c r="CG7" s="8">
        <f t="shared" ref="CG7:CG26" si="54">BD7*IF(Y7="", 0, HLOOKUP(A7,Teams,4,FALSE))</f>
        <v>1755</v>
      </c>
      <c r="CH7" s="8">
        <f t="shared" ref="CH7:CH26" si="55">BE7*IF(Z7="", 0, HLOOKUP(A7,Teams,4,FALSE))</f>
        <v>1755</v>
      </c>
      <c r="CI7" s="8">
        <f t="shared" ref="CI7:CI26" si="56">BF7*IF(AA7="", 0, HLOOKUP(A7,Teams,4,FALSE))</f>
        <v>1560</v>
      </c>
      <c r="CJ7" s="8">
        <f t="shared" ref="CJ7:CJ26" si="57">BG7*IF(AB7="", 0, HLOOKUP(A7,Teams,4,FALSE))</f>
        <v>0</v>
      </c>
      <c r="CK7" s="8">
        <f t="shared" ref="CK7:CK26" si="58">BH7*IF(AC7="", 0, HLOOKUP(A7,Teams,4,FALSE))</f>
        <v>0</v>
      </c>
      <c r="CL7" s="8"/>
      <c r="CM7" s="8"/>
      <c r="CN7" s="12"/>
      <c r="CO7" s="12"/>
    </row>
    <row r="8" spans="1:93" x14ac:dyDescent="0.25">
      <c r="A8" s="47" t="s">
        <v>51</v>
      </c>
      <c r="B8" s="54"/>
      <c r="C8" s="54" t="s">
        <v>39</v>
      </c>
      <c r="D8" s="54" t="s">
        <v>39</v>
      </c>
      <c r="E8" s="54" t="s">
        <v>39</v>
      </c>
      <c r="F8" s="54" t="s">
        <v>39</v>
      </c>
      <c r="G8" s="54"/>
      <c r="H8" s="54"/>
      <c r="I8" s="54" t="s">
        <v>39</v>
      </c>
      <c r="J8" s="54" t="s">
        <v>39</v>
      </c>
      <c r="K8" s="54" t="s">
        <v>39</v>
      </c>
      <c r="L8" s="54" t="s">
        <v>39</v>
      </c>
      <c r="M8" s="54" t="s">
        <v>38</v>
      </c>
      <c r="N8" s="54"/>
      <c r="O8" s="54"/>
      <c r="P8" s="54" t="s">
        <v>39</v>
      </c>
      <c r="Q8" s="54" t="s">
        <v>39</v>
      </c>
      <c r="R8" s="54" t="s">
        <v>39</v>
      </c>
      <c r="S8" s="54" t="s">
        <v>39</v>
      </c>
      <c r="T8" s="54" t="s">
        <v>38</v>
      </c>
      <c r="U8" s="54"/>
      <c r="V8" s="54"/>
      <c r="W8" s="54"/>
      <c r="X8" s="54" t="s">
        <v>39</v>
      </c>
      <c r="Y8" s="54" t="s">
        <v>39</v>
      </c>
      <c r="Z8" s="54" t="s">
        <v>39</v>
      </c>
      <c r="AA8" s="54" t="s">
        <v>39</v>
      </c>
      <c r="AB8" s="54"/>
      <c r="AC8" s="54"/>
      <c r="AD8" s="29">
        <f>SUM(AG8:BH8)</f>
        <v>1600</v>
      </c>
      <c r="AE8" s="30">
        <f>SUM(BJ8:CK8)</f>
        <v>47200</v>
      </c>
      <c r="AF8" s="21"/>
      <c r="AG8" s="8">
        <f t="shared" si="3"/>
        <v>0</v>
      </c>
      <c r="AH8" s="8">
        <f>IF(C8="",0,VLOOKUP(C8, Shifts, 4,FALSE)*HLOOKUP(A8,Teams,3,FALSE))</f>
        <v>90</v>
      </c>
      <c r="AI8" s="8">
        <f>IF(D8="",0,VLOOKUP(D8, Shifts, 4,FALSE)*HLOOKUP(A8,Teams,3,FALSE))</f>
        <v>90</v>
      </c>
      <c r="AJ8" s="8">
        <f t="shared" si="6"/>
        <v>90</v>
      </c>
      <c r="AK8" s="8">
        <f t="shared" si="7"/>
        <v>90</v>
      </c>
      <c r="AL8" s="8">
        <f t="shared" si="8"/>
        <v>0</v>
      </c>
      <c r="AM8" s="8">
        <f t="shared" si="9"/>
        <v>0</v>
      </c>
      <c r="AN8" s="8">
        <f t="shared" si="10"/>
        <v>90</v>
      </c>
      <c r="AO8" s="8">
        <f t="shared" si="11"/>
        <v>90</v>
      </c>
      <c r="AP8" s="8">
        <f t="shared" si="12"/>
        <v>90</v>
      </c>
      <c r="AQ8" s="8">
        <f t="shared" si="13"/>
        <v>90</v>
      </c>
      <c r="AR8" s="8">
        <f t="shared" si="14"/>
        <v>80</v>
      </c>
      <c r="AS8" s="8">
        <f t="shared" si="15"/>
        <v>0</v>
      </c>
      <c r="AT8" s="8">
        <f t="shared" si="16"/>
        <v>0</v>
      </c>
      <c r="AU8" s="8">
        <f t="shared" si="17"/>
        <v>90</v>
      </c>
      <c r="AV8" s="8">
        <f t="shared" si="18"/>
        <v>90</v>
      </c>
      <c r="AW8" s="8">
        <f t="shared" si="19"/>
        <v>90</v>
      </c>
      <c r="AX8" s="8">
        <f t="shared" si="20"/>
        <v>90</v>
      </c>
      <c r="AY8" s="8">
        <f t="shared" si="21"/>
        <v>80</v>
      </c>
      <c r="AZ8" s="8">
        <f t="shared" si="22"/>
        <v>0</v>
      </c>
      <c r="BA8" s="8">
        <f t="shared" si="23"/>
        <v>0</v>
      </c>
      <c r="BB8" s="8">
        <f t="shared" si="24"/>
        <v>0</v>
      </c>
      <c r="BC8" s="8">
        <f t="shared" si="25"/>
        <v>90</v>
      </c>
      <c r="BD8" s="8">
        <f t="shared" si="26"/>
        <v>90</v>
      </c>
      <c r="BE8" s="8">
        <f t="shared" si="27"/>
        <v>90</v>
      </c>
      <c r="BF8" s="8">
        <f t="shared" si="28"/>
        <v>90</v>
      </c>
      <c r="BG8" s="8">
        <f t="shared" si="29"/>
        <v>0</v>
      </c>
      <c r="BH8" s="8">
        <f t="shared" si="30"/>
        <v>0</v>
      </c>
      <c r="BI8" s="8"/>
      <c r="BJ8" s="8">
        <f t="shared" si="31"/>
        <v>0</v>
      </c>
      <c r="BK8" s="8">
        <f>AH8*IF(C8="", 0, HLOOKUP(A8,Teams,4,FALSE))</f>
        <v>2655</v>
      </c>
      <c r="BL8" s="8">
        <f>AI8*IF(D8="", 0, HLOOKUP(A8,Teams,4,FALSE))</f>
        <v>2655</v>
      </c>
      <c r="BM8" s="8">
        <f t="shared" si="34"/>
        <v>2655</v>
      </c>
      <c r="BN8" s="8">
        <f t="shared" si="35"/>
        <v>2655</v>
      </c>
      <c r="BO8" s="8">
        <f t="shared" si="36"/>
        <v>0</v>
      </c>
      <c r="BP8" s="8">
        <f t="shared" si="37"/>
        <v>0</v>
      </c>
      <c r="BQ8" s="8">
        <f t="shared" si="38"/>
        <v>2655</v>
      </c>
      <c r="BR8" s="8">
        <f t="shared" si="39"/>
        <v>2655</v>
      </c>
      <c r="BS8" s="8">
        <f t="shared" si="40"/>
        <v>2655</v>
      </c>
      <c r="BT8" s="8">
        <f t="shared" si="41"/>
        <v>2655</v>
      </c>
      <c r="BU8" s="8">
        <f t="shared" si="42"/>
        <v>2360</v>
      </c>
      <c r="BV8" s="8">
        <f t="shared" si="43"/>
        <v>0</v>
      </c>
      <c r="BW8" s="8">
        <f t="shared" si="44"/>
        <v>0</v>
      </c>
      <c r="BX8" s="8">
        <f t="shared" si="45"/>
        <v>2655</v>
      </c>
      <c r="BY8" s="8">
        <f t="shared" si="46"/>
        <v>2655</v>
      </c>
      <c r="BZ8" s="8">
        <f t="shared" si="47"/>
        <v>2655</v>
      </c>
      <c r="CA8" s="8">
        <f t="shared" si="48"/>
        <v>2655</v>
      </c>
      <c r="CB8" s="8">
        <f t="shared" si="49"/>
        <v>2360</v>
      </c>
      <c r="CC8" s="8">
        <f t="shared" si="50"/>
        <v>0</v>
      </c>
      <c r="CD8" s="8">
        <f t="shared" si="51"/>
        <v>0</v>
      </c>
      <c r="CE8" s="8">
        <f t="shared" si="52"/>
        <v>0</v>
      </c>
      <c r="CF8" s="8">
        <f t="shared" si="53"/>
        <v>2655</v>
      </c>
      <c r="CG8" s="8">
        <f t="shared" si="54"/>
        <v>2655</v>
      </c>
      <c r="CH8" s="8">
        <f t="shared" si="55"/>
        <v>2655</v>
      </c>
      <c r="CI8" s="8">
        <f t="shared" si="56"/>
        <v>2655</v>
      </c>
      <c r="CJ8" s="8">
        <f t="shared" si="57"/>
        <v>0</v>
      </c>
      <c r="CK8" s="8">
        <f t="shared" si="58"/>
        <v>0</v>
      </c>
      <c r="CL8" s="8"/>
      <c r="CM8" s="8"/>
      <c r="CN8" s="12"/>
      <c r="CO8" s="12"/>
    </row>
    <row r="9" spans="1:93" hidden="1" x14ac:dyDescent="0.25">
      <c r="A9" s="47" t="s">
        <v>52</v>
      </c>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29">
        <f>SUM(AG9:BH9)</f>
        <v>0</v>
      </c>
      <c r="AE9" s="30">
        <f>SUM(BJ9:CK9)</f>
        <v>0</v>
      </c>
      <c r="AF9" s="21"/>
      <c r="AG9" s="8">
        <f t="shared" si="3"/>
        <v>0</v>
      </c>
      <c r="AH9" s="8">
        <f t="shared" si="4"/>
        <v>0</v>
      </c>
      <c r="AI9" s="8">
        <f t="shared" si="5"/>
        <v>0</v>
      </c>
      <c r="AJ9" s="8">
        <f t="shared" si="6"/>
        <v>0</v>
      </c>
      <c r="AK9" s="8">
        <f t="shared" si="7"/>
        <v>0</v>
      </c>
      <c r="AL9" s="8">
        <f t="shared" si="8"/>
        <v>0</v>
      </c>
      <c r="AM9" s="8">
        <f t="shared" si="9"/>
        <v>0</v>
      </c>
      <c r="AN9" s="8">
        <f t="shared" si="10"/>
        <v>0</v>
      </c>
      <c r="AO9" s="8">
        <f t="shared" si="11"/>
        <v>0</v>
      </c>
      <c r="AP9" s="8">
        <f t="shared" si="12"/>
        <v>0</v>
      </c>
      <c r="AQ9" s="8">
        <f t="shared" si="13"/>
        <v>0</v>
      </c>
      <c r="AR9" s="8">
        <f t="shared" si="14"/>
        <v>0</v>
      </c>
      <c r="AS9" s="8">
        <f t="shared" si="15"/>
        <v>0</v>
      </c>
      <c r="AT9" s="8">
        <f t="shared" si="16"/>
        <v>0</v>
      </c>
      <c r="AU9" s="8">
        <f t="shared" si="17"/>
        <v>0</v>
      </c>
      <c r="AV9" s="8">
        <f t="shared" si="18"/>
        <v>0</v>
      </c>
      <c r="AW9" s="8">
        <f t="shared" si="19"/>
        <v>0</v>
      </c>
      <c r="AX9" s="8">
        <f t="shared" si="20"/>
        <v>0</v>
      </c>
      <c r="AY9" s="8">
        <f t="shared" si="21"/>
        <v>0</v>
      </c>
      <c r="AZ9" s="8">
        <f t="shared" si="22"/>
        <v>0</v>
      </c>
      <c r="BA9" s="8">
        <f t="shared" si="23"/>
        <v>0</v>
      </c>
      <c r="BB9" s="8">
        <f t="shared" si="24"/>
        <v>0</v>
      </c>
      <c r="BC9" s="8">
        <f t="shared" si="25"/>
        <v>0</v>
      </c>
      <c r="BD9" s="8">
        <f t="shared" si="26"/>
        <v>0</v>
      </c>
      <c r="BE9" s="8">
        <f t="shared" si="27"/>
        <v>0</v>
      </c>
      <c r="BF9" s="8">
        <f t="shared" si="28"/>
        <v>0</v>
      </c>
      <c r="BG9" s="8">
        <f t="shared" si="29"/>
        <v>0</v>
      </c>
      <c r="BH9" s="8">
        <f t="shared" si="30"/>
        <v>0</v>
      </c>
      <c r="BI9" s="8"/>
      <c r="BJ9" s="8">
        <f t="shared" si="31"/>
        <v>0</v>
      </c>
      <c r="BK9" s="8">
        <f t="shared" si="32"/>
        <v>0</v>
      </c>
      <c r="BL9" s="8">
        <f t="shared" si="33"/>
        <v>0</v>
      </c>
      <c r="BM9" s="8">
        <f t="shared" si="34"/>
        <v>0</v>
      </c>
      <c r="BN9" s="8">
        <f t="shared" si="35"/>
        <v>0</v>
      </c>
      <c r="BO9" s="8">
        <f t="shared" si="36"/>
        <v>0</v>
      </c>
      <c r="BP9" s="8">
        <f t="shared" si="37"/>
        <v>0</v>
      </c>
      <c r="BQ9" s="8">
        <f t="shared" si="38"/>
        <v>0</v>
      </c>
      <c r="BR9" s="8">
        <f t="shared" si="39"/>
        <v>0</v>
      </c>
      <c r="BS9" s="8">
        <f t="shared" si="40"/>
        <v>0</v>
      </c>
      <c r="BT9" s="8">
        <f t="shared" si="41"/>
        <v>0</v>
      </c>
      <c r="BU9" s="8">
        <f t="shared" si="42"/>
        <v>0</v>
      </c>
      <c r="BV9" s="8">
        <f t="shared" si="43"/>
        <v>0</v>
      </c>
      <c r="BW9" s="8">
        <f t="shared" si="44"/>
        <v>0</v>
      </c>
      <c r="BX9" s="8">
        <f t="shared" si="45"/>
        <v>0</v>
      </c>
      <c r="BY9" s="8">
        <f t="shared" si="46"/>
        <v>0</v>
      </c>
      <c r="BZ9" s="8">
        <f t="shared" si="47"/>
        <v>0</v>
      </c>
      <c r="CA9" s="8">
        <f t="shared" si="48"/>
        <v>0</v>
      </c>
      <c r="CB9" s="8">
        <f t="shared" si="49"/>
        <v>0</v>
      </c>
      <c r="CC9" s="8">
        <f t="shared" si="50"/>
        <v>0</v>
      </c>
      <c r="CD9" s="8">
        <f t="shared" si="51"/>
        <v>0</v>
      </c>
      <c r="CE9" s="8">
        <f t="shared" si="52"/>
        <v>0</v>
      </c>
      <c r="CF9" s="8">
        <f t="shared" si="53"/>
        <v>0</v>
      </c>
      <c r="CG9" s="8">
        <f t="shared" si="54"/>
        <v>0</v>
      </c>
      <c r="CH9" s="8">
        <f t="shared" si="55"/>
        <v>0</v>
      </c>
      <c r="CI9" s="8">
        <f t="shared" si="56"/>
        <v>0</v>
      </c>
      <c r="CJ9" s="8">
        <f t="shared" si="57"/>
        <v>0</v>
      </c>
      <c r="CK9" s="8">
        <f t="shared" si="58"/>
        <v>0</v>
      </c>
      <c r="CL9" s="8"/>
      <c r="CM9" s="8"/>
      <c r="CN9" s="12"/>
      <c r="CO9" s="12"/>
    </row>
    <row r="10" spans="1:93" hidden="1" x14ac:dyDescent="0.25">
      <c r="A10" s="47" t="s">
        <v>53</v>
      </c>
      <c r="B10" s="50"/>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29">
        <f>SUM(AG10:BH10)</f>
        <v>0</v>
      </c>
      <c r="AE10" s="30">
        <f>SUM(BJ10:CK10)</f>
        <v>0</v>
      </c>
      <c r="AF10" s="21"/>
      <c r="AG10" s="8">
        <f t="shared" si="3"/>
        <v>0</v>
      </c>
      <c r="AH10" s="8">
        <f t="shared" si="4"/>
        <v>0</v>
      </c>
      <c r="AI10" s="8">
        <f t="shared" si="5"/>
        <v>0</v>
      </c>
      <c r="AJ10" s="8">
        <f t="shared" si="6"/>
        <v>0</v>
      </c>
      <c r="AK10" s="8">
        <f t="shared" si="7"/>
        <v>0</v>
      </c>
      <c r="AL10" s="8">
        <f t="shared" si="8"/>
        <v>0</v>
      </c>
      <c r="AM10" s="8">
        <f t="shared" si="9"/>
        <v>0</v>
      </c>
      <c r="AN10" s="8">
        <f t="shared" si="10"/>
        <v>0</v>
      </c>
      <c r="AO10" s="8">
        <f t="shared" si="11"/>
        <v>0</v>
      </c>
      <c r="AP10" s="8">
        <f t="shared" si="12"/>
        <v>0</v>
      </c>
      <c r="AQ10" s="8">
        <f t="shared" si="13"/>
        <v>0</v>
      </c>
      <c r="AR10" s="8">
        <f t="shared" si="14"/>
        <v>0</v>
      </c>
      <c r="AS10" s="8">
        <f t="shared" si="15"/>
        <v>0</v>
      </c>
      <c r="AT10" s="8">
        <f t="shared" si="16"/>
        <v>0</v>
      </c>
      <c r="AU10" s="8">
        <f t="shared" si="17"/>
        <v>0</v>
      </c>
      <c r="AV10" s="8">
        <f t="shared" si="18"/>
        <v>0</v>
      </c>
      <c r="AW10" s="8">
        <f t="shared" si="19"/>
        <v>0</v>
      </c>
      <c r="AX10" s="8">
        <f t="shared" si="20"/>
        <v>0</v>
      </c>
      <c r="AY10" s="8">
        <f t="shared" si="21"/>
        <v>0</v>
      </c>
      <c r="AZ10" s="8">
        <f t="shared" si="22"/>
        <v>0</v>
      </c>
      <c r="BA10" s="8">
        <f t="shared" si="23"/>
        <v>0</v>
      </c>
      <c r="BB10" s="8">
        <f t="shared" si="24"/>
        <v>0</v>
      </c>
      <c r="BC10" s="8">
        <f t="shared" si="25"/>
        <v>0</v>
      </c>
      <c r="BD10" s="8">
        <f t="shared" si="26"/>
        <v>0</v>
      </c>
      <c r="BE10" s="8">
        <f t="shared" si="27"/>
        <v>0</v>
      </c>
      <c r="BF10" s="8">
        <f t="shared" si="28"/>
        <v>0</v>
      </c>
      <c r="BG10" s="8">
        <f t="shared" si="29"/>
        <v>0</v>
      </c>
      <c r="BH10" s="8">
        <f t="shared" si="30"/>
        <v>0</v>
      </c>
      <c r="BI10" s="8"/>
      <c r="BJ10" s="8">
        <f t="shared" si="31"/>
        <v>0</v>
      </c>
      <c r="BK10" s="8">
        <f t="shared" si="32"/>
        <v>0</v>
      </c>
      <c r="BL10" s="8">
        <f t="shared" si="33"/>
        <v>0</v>
      </c>
      <c r="BM10" s="8">
        <f t="shared" si="34"/>
        <v>0</v>
      </c>
      <c r="BN10" s="8">
        <f t="shared" si="35"/>
        <v>0</v>
      </c>
      <c r="BO10" s="8">
        <f t="shared" si="36"/>
        <v>0</v>
      </c>
      <c r="BP10" s="8">
        <f t="shared" si="37"/>
        <v>0</v>
      </c>
      <c r="BQ10" s="8">
        <f t="shared" si="38"/>
        <v>0</v>
      </c>
      <c r="BR10" s="8">
        <f t="shared" si="39"/>
        <v>0</v>
      </c>
      <c r="BS10" s="8">
        <f t="shared" si="40"/>
        <v>0</v>
      </c>
      <c r="BT10" s="8">
        <f t="shared" si="41"/>
        <v>0</v>
      </c>
      <c r="BU10" s="8">
        <f t="shared" si="42"/>
        <v>0</v>
      </c>
      <c r="BV10" s="8">
        <f t="shared" si="43"/>
        <v>0</v>
      </c>
      <c r="BW10" s="8">
        <f t="shared" si="44"/>
        <v>0</v>
      </c>
      <c r="BX10" s="8">
        <f t="shared" si="45"/>
        <v>0</v>
      </c>
      <c r="BY10" s="8">
        <f t="shared" si="46"/>
        <v>0</v>
      </c>
      <c r="BZ10" s="8">
        <f t="shared" si="47"/>
        <v>0</v>
      </c>
      <c r="CA10" s="8">
        <f t="shared" si="48"/>
        <v>0</v>
      </c>
      <c r="CB10" s="8">
        <f t="shared" si="49"/>
        <v>0</v>
      </c>
      <c r="CC10" s="8">
        <f t="shared" si="50"/>
        <v>0</v>
      </c>
      <c r="CD10" s="8">
        <f t="shared" si="51"/>
        <v>0</v>
      </c>
      <c r="CE10" s="8">
        <f t="shared" si="52"/>
        <v>0</v>
      </c>
      <c r="CF10" s="8">
        <f t="shared" si="53"/>
        <v>0</v>
      </c>
      <c r="CG10" s="8">
        <f t="shared" si="54"/>
        <v>0</v>
      </c>
      <c r="CH10" s="8">
        <f t="shared" si="55"/>
        <v>0</v>
      </c>
      <c r="CI10" s="8">
        <f t="shared" si="56"/>
        <v>0</v>
      </c>
      <c r="CJ10" s="8">
        <f t="shared" si="57"/>
        <v>0</v>
      </c>
      <c r="CK10" s="8">
        <f t="shared" si="58"/>
        <v>0</v>
      </c>
      <c r="CL10" s="8"/>
      <c r="CM10" s="8"/>
      <c r="CN10" s="12"/>
      <c r="CO10" s="12"/>
    </row>
    <row r="11" spans="1:93" hidden="1" x14ac:dyDescent="0.25">
      <c r="A11" s="32"/>
      <c r="B11" s="31"/>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29">
        <f t="shared" ref="AD11:AD26" si="59">SUM(AG11:BD11)</f>
        <v>0</v>
      </c>
      <c r="AE11" s="30">
        <f t="shared" ref="AE11:AE26" si="60">SUM(BJ11:CG11)</f>
        <v>0</v>
      </c>
      <c r="AF11" s="21"/>
      <c r="AG11" s="8">
        <f t="shared" si="3"/>
        <v>0</v>
      </c>
      <c r="AH11" s="8">
        <f t="shared" si="4"/>
        <v>0</v>
      </c>
      <c r="AI11" s="8">
        <f t="shared" si="5"/>
        <v>0</v>
      </c>
      <c r="AJ11" s="8">
        <f t="shared" si="6"/>
        <v>0</v>
      </c>
      <c r="AK11" s="8">
        <f t="shared" si="7"/>
        <v>0</v>
      </c>
      <c r="AL11" s="8">
        <f t="shared" si="8"/>
        <v>0</v>
      </c>
      <c r="AM11" s="8">
        <f t="shared" si="9"/>
        <v>0</v>
      </c>
      <c r="AN11" s="8">
        <f t="shared" si="10"/>
        <v>0</v>
      </c>
      <c r="AO11" s="8">
        <f t="shared" si="11"/>
        <v>0</v>
      </c>
      <c r="AP11" s="8">
        <f t="shared" si="12"/>
        <v>0</v>
      </c>
      <c r="AQ11" s="8">
        <f t="shared" si="13"/>
        <v>0</v>
      </c>
      <c r="AR11" s="8">
        <f t="shared" si="14"/>
        <v>0</v>
      </c>
      <c r="AS11" s="8">
        <f t="shared" si="15"/>
        <v>0</v>
      </c>
      <c r="AT11" s="8">
        <f t="shared" si="16"/>
        <v>0</v>
      </c>
      <c r="AU11" s="8">
        <f t="shared" si="17"/>
        <v>0</v>
      </c>
      <c r="AV11" s="8">
        <f t="shared" si="18"/>
        <v>0</v>
      </c>
      <c r="AW11" s="8">
        <f t="shared" si="19"/>
        <v>0</v>
      </c>
      <c r="AX11" s="8">
        <f t="shared" si="20"/>
        <v>0</v>
      </c>
      <c r="AY11" s="8">
        <f t="shared" si="21"/>
        <v>0</v>
      </c>
      <c r="AZ11" s="8">
        <f t="shared" si="22"/>
        <v>0</v>
      </c>
      <c r="BA11" s="8">
        <f t="shared" si="23"/>
        <v>0</v>
      </c>
      <c r="BB11" s="8">
        <f t="shared" si="24"/>
        <v>0</v>
      </c>
      <c r="BC11" s="8">
        <f t="shared" si="25"/>
        <v>0</v>
      </c>
      <c r="BD11" s="8">
        <f t="shared" si="26"/>
        <v>0</v>
      </c>
      <c r="BE11" s="8">
        <f t="shared" si="27"/>
        <v>0</v>
      </c>
      <c r="BF11" s="8">
        <f t="shared" si="28"/>
        <v>0</v>
      </c>
      <c r="BG11" s="8">
        <f t="shared" si="29"/>
        <v>0</v>
      </c>
      <c r="BH11" s="8">
        <f t="shared" si="30"/>
        <v>0</v>
      </c>
      <c r="BI11" s="8"/>
      <c r="BJ11" s="8">
        <f t="shared" si="31"/>
        <v>0</v>
      </c>
      <c r="BK11" s="8">
        <f t="shared" si="32"/>
        <v>0</v>
      </c>
      <c r="BL11" s="8">
        <f t="shared" si="33"/>
        <v>0</v>
      </c>
      <c r="BM11" s="8">
        <f t="shared" si="34"/>
        <v>0</v>
      </c>
      <c r="BN11" s="8">
        <f t="shared" si="35"/>
        <v>0</v>
      </c>
      <c r="BO11" s="8">
        <f t="shared" si="36"/>
        <v>0</v>
      </c>
      <c r="BP11" s="8">
        <f t="shared" si="37"/>
        <v>0</v>
      </c>
      <c r="BQ11" s="8">
        <f t="shared" si="38"/>
        <v>0</v>
      </c>
      <c r="BR11" s="8">
        <f t="shared" si="39"/>
        <v>0</v>
      </c>
      <c r="BS11" s="8">
        <f t="shared" si="40"/>
        <v>0</v>
      </c>
      <c r="BT11" s="8">
        <f t="shared" si="41"/>
        <v>0</v>
      </c>
      <c r="BU11" s="8">
        <f t="shared" si="42"/>
        <v>0</v>
      </c>
      <c r="BV11" s="8">
        <f t="shared" si="43"/>
        <v>0</v>
      </c>
      <c r="BW11" s="8">
        <f t="shared" si="44"/>
        <v>0</v>
      </c>
      <c r="BX11" s="8">
        <f t="shared" si="45"/>
        <v>0</v>
      </c>
      <c r="BY11" s="8">
        <f t="shared" si="46"/>
        <v>0</v>
      </c>
      <c r="BZ11" s="8">
        <f t="shared" si="47"/>
        <v>0</v>
      </c>
      <c r="CA11" s="8">
        <f t="shared" si="48"/>
        <v>0</v>
      </c>
      <c r="CB11" s="8">
        <f t="shared" si="49"/>
        <v>0</v>
      </c>
      <c r="CC11" s="8">
        <f t="shared" si="50"/>
        <v>0</v>
      </c>
      <c r="CD11" s="8">
        <f t="shared" si="51"/>
        <v>0</v>
      </c>
      <c r="CE11" s="8">
        <f t="shared" si="52"/>
        <v>0</v>
      </c>
      <c r="CF11" s="8">
        <f t="shared" si="53"/>
        <v>0</v>
      </c>
      <c r="CG11" s="8">
        <f t="shared" si="54"/>
        <v>0</v>
      </c>
      <c r="CH11" s="8">
        <f t="shared" si="55"/>
        <v>0</v>
      </c>
      <c r="CI11" s="8">
        <f t="shared" si="56"/>
        <v>0</v>
      </c>
      <c r="CJ11" s="8">
        <f t="shared" si="57"/>
        <v>0</v>
      </c>
      <c r="CK11" s="8">
        <f t="shared" si="58"/>
        <v>0</v>
      </c>
      <c r="CL11" s="8"/>
      <c r="CM11" s="8"/>
      <c r="CN11" s="12"/>
      <c r="CO11" s="12"/>
    </row>
    <row r="12" spans="1:93" hidden="1" x14ac:dyDescent="0.25">
      <c r="A12" s="32"/>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29">
        <f t="shared" si="59"/>
        <v>0</v>
      </c>
      <c r="AE12" s="30">
        <f t="shared" si="60"/>
        <v>0</v>
      </c>
      <c r="AF12" s="21"/>
      <c r="AG12" s="8">
        <f t="shared" si="3"/>
        <v>0</v>
      </c>
      <c r="AH12" s="8">
        <f t="shared" si="4"/>
        <v>0</v>
      </c>
      <c r="AI12" s="8">
        <f t="shared" si="5"/>
        <v>0</v>
      </c>
      <c r="AJ12" s="8">
        <f t="shared" si="6"/>
        <v>0</v>
      </c>
      <c r="AK12" s="8">
        <f t="shared" si="7"/>
        <v>0</v>
      </c>
      <c r="AL12" s="8">
        <f t="shared" si="8"/>
        <v>0</v>
      </c>
      <c r="AM12" s="8">
        <f t="shared" si="9"/>
        <v>0</v>
      </c>
      <c r="AN12" s="8">
        <f t="shared" si="10"/>
        <v>0</v>
      </c>
      <c r="AO12" s="8">
        <f t="shared" si="11"/>
        <v>0</v>
      </c>
      <c r="AP12" s="8">
        <f t="shared" si="12"/>
        <v>0</v>
      </c>
      <c r="AQ12" s="8">
        <f t="shared" si="13"/>
        <v>0</v>
      </c>
      <c r="AR12" s="8">
        <f t="shared" si="14"/>
        <v>0</v>
      </c>
      <c r="AS12" s="8">
        <f t="shared" si="15"/>
        <v>0</v>
      </c>
      <c r="AT12" s="8">
        <f t="shared" si="16"/>
        <v>0</v>
      </c>
      <c r="AU12" s="8">
        <f t="shared" si="17"/>
        <v>0</v>
      </c>
      <c r="AV12" s="8">
        <f t="shared" si="18"/>
        <v>0</v>
      </c>
      <c r="AW12" s="8">
        <f t="shared" si="19"/>
        <v>0</v>
      </c>
      <c r="AX12" s="8">
        <f t="shared" si="20"/>
        <v>0</v>
      </c>
      <c r="AY12" s="8">
        <f t="shared" si="21"/>
        <v>0</v>
      </c>
      <c r="AZ12" s="8">
        <f t="shared" si="22"/>
        <v>0</v>
      </c>
      <c r="BA12" s="8">
        <f t="shared" si="23"/>
        <v>0</v>
      </c>
      <c r="BB12" s="8">
        <f t="shared" si="24"/>
        <v>0</v>
      </c>
      <c r="BC12" s="8">
        <f t="shared" si="25"/>
        <v>0</v>
      </c>
      <c r="BD12" s="8">
        <f t="shared" si="26"/>
        <v>0</v>
      </c>
      <c r="BE12" s="8">
        <f t="shared" si="27"/>
        <v>0</v>
      </c>
      <c r="BF12" s="8">
        <f t="shared" si="28"/>
        <v>0</v>
      </c>
      <c r="BG12" s="8">
        <f t="shared" si="29"/>
        <v>0</v>
      </c>
      <c r="BH12" s="8">
        <f t="shared" si="30"/>
        <v>0</v>
      </c>
      <c r="BI12" s="8"/>
      <c r="BJ12" s="8">
        <f t="shared" si="31"/>
        <v>0</v>
      </c>
      <c r="BK12" s="8">
        <f t="shared" si="32"/>
        <v>0</v>
      </c>
      <c r="BL12" s="8">
        <f t="shared" si="33"/>
        <v>0</v>
      </c>
      <c r="BM12" s="8">
        <f t="shared" si="34"/>
        <v>0</v>
      </c>
      <c r="BN12" s="8">
        <f t="shared" si="35"/>
        <v>0</v>
      </c>
      <c r="BO12" s="8">
        <f t="shared" si="36"/>
        <v>0</v>
      </c>
      <c r="BP12" s="8">
        <f t="shared" si="37"/>
        <v>0</v>
      </c>
      <c r="BQ12" s="8">
        <f t="shared" si="38"/>
        <v>0</v>
      </c>
      <c r="BR12" s="8">
        <f t="shared" si="39"/>
        <v>0</v>
      </c>
      <c r="BS12" s="8">
        <f t="shared" si="40"/>
        <v>0</v>
      </c>
      <c r="BT12" s="8">
        <f t="shared" si="41"/>
        <v>0</v>
      </c>
      <c r="BU12" s="8">
        <f t="shared" si="42"/>
        <v>0</v>
      </c>
      <c r="BV12" s="8">
        <f t="shared" si="43"/>
        <v>0</v>
      </c>
      <c r="BW12" s="8">
        <f t="shared" si="44"/>
        <v>0</v>
      </c>
      <c r="BX12" s="8">
        <f t="shared" si="45"/>
        <v>0</v>
      </c>
      <c r="BY12" s="8">
        <f t="shared" si="46"/>
        <v>0</v>
      </c>
      <c r="BZ12" s="8">
        <f t="shared" si="47"/>
        <v>0</v>
      </c>
      <c r="CA12" s="8">
        <f t="shared" si="48"/>
        <v>0</v>
      </c>
      <c r="CB12" s="8">
        <f t="shared" si="49"/>
        <v>0</v>
      </c>
      <c r="CC12" s="8">
        <f t="shared" si="50"/>
        <v>0</v>
      </c>
      <c r="CD12" s="8">
        <f t="shared" si="51"/>
        <v>0</v>
      </c>
      <c r="CE12" s="8">
        <f t="shared" si="52"/>
        <v>0</v>
      </c>
      <c r="CF12" s="8">
        <f t="shared" si="53"/>
        <v>0</v>
      </c>
      <c r="CG12" s="8">
        <f t="shared" si="54"/>
        <v>0</v>
      </c>
      <c r="CH12" s="8">
        <f t="shared" si="55"/>
        <v>0</v>
      </c>
      <c r="CI12" s="8">
        <f t="shared" si="56"/>
        <v>0</v>
      </c>
      <c r="CJ12" s="8">
        <f t="shared" si="57"/>
        <v>0</v>
      </c>
      <c r="CK12" s="8">
        <f t="shared" si="58"/>
        <v>0</v>
      </c>
      <c r="CL12" s="8"/>
      <c r="CM12" s="8"/>
      <c r="CN12" s="12"/>
      <c r="CO12" s="12"/>
    </row>
    <row r="13" spans="1:93" hidden="1" x14ac:dyDescent="0.25">
      <c r="A13" s="32"/>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29">
        <f t="shared" si="59"/>
        <v>0</v>
      </c>
      <c r="AE13" s="30">
        <f t="shared" si="60"/>
        <v>0</v>
      </c>
      <c r="AF13" s="21"/>
      <c r="AG13" s="8">
        <f t="shared" si="3"/>
        <v>0</v>
      </c>
      <c r="AH13" s="8">
        <f t="shared" si="4"/>
        <v>0</v>
      </c>
      <c r="AI13" s="8">
        <f t="shared" si="5"/>
        <v>0</v>
      </c>
      <c r="AJ13" s="8">
        <f t="shared" si="6"/>
        <v>0</v>
      </c>
      <c r="AK13" s="8">
        <f t="shared" si="7"/>
        <v>0</v>
      </c>
      <c r="AL13" s="8">
        <f t="shared" si="8"/>
        <v>0</v>
      </c>
      <c r="AM13" s="8">
        <f t="shared" si="9"/>
        <v>0</v>
      </c>
      <c r="AN13" s="8">
        <f t="shared" si="10"/>
        <v>0</v>
      </c>
      <c r="AO13" s="8">
        <f t="shared" si="11"/>
        <v>0</v>
      </c>
      <c r="AP13" s="8">
        <f t="shared" si="12"/>
        <v>0</v>
      </c>
      <c r="AQ13" s="8">
        <f t="shared" si="13"/>
        <v>0</v>
      </c>
      <c r="AR13" s="8">
        <f t="shared" si="14"/>
        <v>0</v>
      </c>
      <c r="AS13" s="8">
        <f t="shared" si="15"/>
        <v>0</v>
      </c>
      <c r="AT13" s="8">
        <f t="shared" si="16"/>
        <v>0</v>
      </c>
      <c r="AU13" s="8">
        <f t="shared" si="17"/>
        <v>0</v>
      </c>
      <c r="AV13" s="8">
        <f t="shared" si="18"/>
        <v>0</v>
      </c>
      <c r="AW13" s="8">
        <f t="shared" si="19"/>
        <v>0</v>
      </c>
      <c r="AX13" s="8">
        <f t="shared" si="20"/>
        <v>0</v>
      </c>
      <c r="AY13" s="8">
        <f t="shared" si="21"/>
        <v>0</v>
      </c>
      <c r="AZ13" s="8">
        <f t="shared" si="22"/>
        <v>0</v>
      </c>
      <c r="BA13" s="8">
        <f t="shared" si="23"/>
        <v>0</v>
      </c>
      <c r="BB13" s="8">
        <f t="shared" si="24"/>
        <v>0</v>
      </c>
      <c r="BC13" s="8">
        <f t="shared" si="25"/>
        <v>0</v>
      </c>
      <c r="BD13" s="8">
        <f t="shared" si="26"/>
        <v>0</v>
      </c>
      <c r="BE13" s="8">
        <f t="shared" si="27"/>
        <v>0</v>
      </c>
      <c r="BF13" s="8">
        <f t="shared" si="28"/>
        <v>0</v>
      </c>
      <c r="BG13" s="8">
        <f t="shared" si="29"/>
        <v>0</v>
      </c>
      <c r="BH13" s="8">
        <f t="shared" si="30"/>
        <v>0</v>
      </c>
      <c r="BI13" s="8"/>
      <c r="BJ13" s="8">
        <f t="shared" si="31"/>
        <v>0</v>
      </c>
      <c r="BK13" s="8">
        <f t="shared" si="32"/>
        <v>0</v>
      </c>
      <c r="BL13" s="8">
        <f t="shared" si="33"/>
        <v>0</v>
      </c>
      <c r="BM13" s="8">
        <f t="shared" si="34"/>
        <v>0</v>
      </c>
      <c r="BN13" s="8">
        <f t="shared" si="35"/>
        <v>0</v>
      </c>
      <c r="BO13" s="8">
        <f t="shared" si="36"/>
        <v>0</v>
      </c>
      <c r="BP13" s="8">
        <f t="shared" si="37"/>
        <v>0</v>
      </c>
      <c r="BQ13" s="8">
        <f t="shared" si="38"/>
        <v>0</v>
      </c>
      <c r="BR13" s="8">
        <f t="shared" si="39"/>
        <v>0</v>
      </c>
      <c r="BS13" s="8">
        <f t="shared" si="40"/>
        <v>0</v>
      </c>
      <c r="BT13" s="8">
        <f t="shared" si="41"/>
        <v>0</v>
      </c>
      <c r="BU13" s="8">
        <f t="shared" si="42"/>
        <v>0</v>
      </c>
      <c r="BV13" s="8">
        <f t="shared" si="43"/>
        <v>0</v>
      </c>
      <c r="BW13" s="8">
        <f t="shared" si="44"/>
        <v>0</v>
      </c>
      <c r="BX13" s="8">
        <f t="shared" si="45"/>
        <v>0</v>
      </c>
      <c r="BY13" s="8">
        <f t="shared" si="46"/>
        <v>0</v>
      </c>
      <c r="BZ13" s="8">
        <f t="shared" si="47"/>
        <v>0</v>
      </c>
      <c r="CA13" s="8">
        <f t="shared" si="48"/>
        <v>0</v>
      </c>
      <c r="CB13" s="8">
        <f t="shared" si="49"/>
        <v>0</v>
      </c>
      <c r="CC13" s="8">
        <f t="shared" si="50"/>
        <v>0</v>
      </c>
      <c r="CD13" s="8">
        <f t="shared" si="51"/>
        <v>0</v>
      </c>
      <c r="CE13" s="8">
        <f t="shared" si="52"/>
        <v>0</v>
      </c>
      <c r="CF13" s="8">
        <f t="shared" si="53"/>
        <v>0</v>
      </c>
      <c r="CG13" s="8">
        <f t="shared" si="54"/>
        <v>0</v>
      </c>
      <c r="CH13" s="8">
        <f t="shared" si="55"/>
        <v>0</v>
      </c>
      <c r="CI13" s="8">
        <f t="shared" si="56"/>
        <v>0</v>
      </c>
      <c r="CJ13" s="8">
        <f t="shared" si="57"/>
        <v>0</v>
      </c>
      <c r="CK13" s="8">
        <f t="shared" si="58"/>
        <v>0</v>
      </c>
      <c r="CL13" s="8"/>
      <c r="CM13" s="8"/>
      <c r="CN13" s="12"/>
      <c r="CO13" s="12"/>
    </row>
    <row r="14" spans="1:93" hidden="1" x14ac:dyDescent="0.25">
      <c r="A14" s="32"/>
      <c r="B14" s="31"/>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29">
        <f t="shared" si="59"/>
        <v>0</v>
      </c>
      <c r="AE14" s="30">
        <f t="shared" si="60"/>
        <v>0</v>
      </c>
      <c r="AF14" s="21"/>
      <c r="AG14" s="8">
        <f t="shared" si="3"/>
        <v>0</v>
      </c>
      <c r="AH14" s="8">
        <f t="shared" si="4"/>
        <v>0</v>
      </c>
      <c r="AI14" s="8">
        <f t="shared" si="5"/>
        <v>0</v>
      </c>
      <c r="AJ14" s="8">
        <f t="shared" si="6"/>
        <v>0</v>
      </c>
      <c r="AK14" s="8">
        <f t="shared" si="7"/>
        <v>0</v>
      </c>
      <c r="AL14" s="8">
        <f t="shared" si="8"/>
        <v>0</v>
      </c>
      <c r="AM14" s="8">
        <f t="shared" si="9"/>
        <v>0</v>
      </c>
      <c r="AN14" s="8">
        <f t="shared" si="10"/>
        <v>0</v>
      </c>
      <c r="AO14" s="8">
        <f t="shared" si="11"/>
        <v>0</v>
      </c>
      <c r="AP14" s="8">
        <f t="shared" si="12"/>
        <v>0</v>
      </c>
      <c r="AQ14" s="8">
        <f t="shared" si="13"/>
        <v>0</v>
      </c>
      <c r="AR14" s="8">
        <f t="shared" si="14"/>
        <v>0</v>
      </c>
      <c r="AS14" s="8">
        <f t="shared" si="15"/>
        <v>0</v>
      </c>
      <c r="AT14" s="8">
        <f t="shared" si="16"/>
        <v>0</v>
      </c>
      <c r="AU14" s="8">
        <f t="shared" si="17"/>
        <v>0</v>
      </c>
      <c r="AV14" s="8">
        <f t="shared" si="18"/>
        <v>0</v>
      </c>
      <c r="AW14" s="8">
        <f t="shared" si="19"/>
        <v>0</v>
      </c>
      <c r="AX14" s="8">
        <f t="shared" si="20"/>
        <v>0</v>
      </c>
      <c r="AY14" s="8">
        <f t="shared" si="21"/>
        <v>0</v>
      </c>
      <c r="AZ14" s="8">
        <f t="shared" si="22"/>
        <v>0</v>
      </c>
      <c r="BA14" s="8">
        <f t="shared" si="23"/>
        <v>0</v>
      </c>
      <c r="BB14" s="8">
        <f t="shared" si="24"/>
        <v>0</v>
      </c>
      <c r="BC14" s="8">
        <f t="shared" si="25"/>
        <v>0</v>
      </c>
      <c r="BD14" s="8">
        <f t="shared" si="26"/>
        <v>0</v>
      </c>
      <c r="BE14" s="8">
        <f t="shared" si="27"/>
        <v>0</v>
      </c>
      <c r="BF14" s="8">
        <f t="shared" si="28"/>
        <v>0</v>
      </c>
      <c r="BG14" s="8">
        <f t="shared" si="29"/>
        <v>0</v>
      </c>
      <c r="BH14" s="8">
        <f t="shared" si="30"/>
        <v>0</v>
      </c>
      <c r="BI14" s="8"/>
      <c r="BJ14" s="8">
        <f t="shared" si="31"/>
        <v>0</v>
      </c>
      <c r="BK14" s="8">
        <f t="shared" si="32"/>
        <v>0</v>
      </c>
      <c r="BL14" s="8">
        <f t="shared" si="33"/>
        <v>0</v>
      </c>
      <c r="BM14" s="8">
        <f t="shared" si="34"/>
        <v>0</v>
      </c>
      <c r="BN14" s="8">
        <f t="shared" si="35"/>
        <v>0</v>
      </c>
      <c r="BO14" s="8">
        <f t="shared" si="36"/>
        <v>0</v>
      </c>
      <c r="BP14" s="8">
        <f t="shared" si="37"/>
        <v>0</v>
      </c>
      <c r="BQ14" s="8">
        <f t="shared" si="38"/>
        <v>0</v>
      </c>
      <c r="BR14" s="8">
        <f t="shared" si="39"/>
        <v>0</v>
      </c>
      <c r="BS14" s="8">
        <f t="shared" si="40"/>
        <v>0</v>
      </c>
      <c r="BT14" s="8">
        <f t="shared" si="41"/>
        <v>0</v>
      </c>
      <c r="BU14" s="8">
        <f t="shared" si="42"/>
        <v>0</v>
      </c>
      <c r="BV14" s="8">
        <f t="shared" si="43"/>
        <v>0</v>
      </c>
      <c r="BW14" s="8">
        <f t="shared" si="44"/>
        <v>0</v>
      </c>
      <c r="BX14" s="8">
        <f t="shared" si="45"/>
        <v>0</v>
      </c>
      <c r="BY14" s="8">
        <f t="shared" si="46"/>
        <v>0</v>
      </c>
      <c r="BZ14" s="8">
        <f t="shared" si="47"/>
        <v>0</v>
      </c>
      <c r="CA14" s="8">
        <f t="shared" si="48"/>
        <v>0</v>
      </c>
      <c r="CB14" s="8">
        <f t="shared" si="49"/>
        <v>0</v>
      </c>
      <c r="CC14" s="8">
        <f t="shared" si="50"/>
        <v>0</v>
      </c>
      <c r="CD14" s="8">
        <f t="shared" si="51"/>
        <v>0</v>
      </c>
      <c r="CE14" s="8">
        <f t="shared" si="52"/>
        <v>0</v>
      </c>
      <c r="CF14" s="8">
        <f t="shared" si="53"/>
        <v>0</v>
      </c>
      <c r="CG14" s="8">
        <f t="shared" si="54"/>
        <v>0</v>
      </c>
      <c r="CH14" s="8">
        <f t="shared" si="55"/>
        <v>0</v>
      </c>
      <c r="CI14" s="8">
        <f t="shared" si="56"/>
        <v>0</v>
      </c>
      <c r="CJ14" s="8">
        <f t="shared" si="57"/>
        <v>0</v>
      </c>
      <c r="CK14" s="8">
        <f t="shared" si="58"/>
        <v>0</v>
      </c>
      <c r="CL14" s="8"/>
      <c r="CM14" s="8"/>
      <c r="CN14" s="12"/>
      <c r="CO14" s="12"/>
    </row>
    <row r="15" spans="1:93" hidden="1" x14ac:dyDescent="0.25">
      <c r="A15" s="32"/>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29">
        <f t="shared" si="59"/>
        <v>0</v>
      </c>
      <c r="AE15" s="30">
        <f t="shared" si="60"/>
        <v>0</v>
      </c>
      <c r="AF15" s="21"/>
      <c r="AG15" s="8">
        <f t="shared" si="3"/>
        <v>0</v>
      </c>
      <c r="AH15" s="8">
        <f t="shared" si="4"/>
        <v>0</v>
      </c>
      <c r="AI15" s="8">
        <f t="shared" si="5"/>
        <v>0</v>
      </c>
      <c r="AJ15" s="8">
        <f t="shared" si="6"/>
        <v>0</v>
      </c>
      <c r="AK15" s="8">
        <f t="shared" si="7"/>
        <v>0</v>
      </c>
      <c r="AL15" s="8">
        <f t="shared" si="8"/>
        <v>0</v>
      </c>
      <c r="AM15" s="8">
        <f t="shared" si="9"/>
        <v>0</v>
      </c>
      <c r="AN15" s="8">
        <f t="shared" si="10"/>
        <v>0</v>
      </c>
      <c r="AO15" s="8">
        <f t="shared" si="11"/>
        <v>0</v>
      </c>
      <c r="AP15" s="8">
        <f t="shared" si="12"/>
        <v>0</v>
      </c>
      <c r="AQ15" s="8">
        <f t="shared" si="13"/>
        <v>0</v>
      </c>
      <c r="AR15" s="8">
        <f t="shared" si="14"/>
        <v>0</v>
      </c>
      <c r="AS15" s="8">
        <f t="shared" si="15"/>
        <v>0</v>
      </c>
      <c r="AT15" s="8">
        <f t="shared" si="16"/>
        <v>0</v>
      </c>
      <c r="AU15" s="8">
        <f t="shared" si="17"/>
        <v>0</v>
      </c>
      <c r="AV15" s="8">
        <f t="shared" si="18"/>
        <v>0</v>
      </c>
      <c r="AW15" s="8">
        <f t="shared" si="19"/>
        <v>0</v>
      </c>
      <c r="AX15" s="8">
        <f t="shared" si="20"/>
        <v>0</v>
      </c>
      <c r="AY15" s="8">
        <f t="shared" si="21"/>
        <v>0</v>
      </c>
      <c r="AZ15" s="8">
        <f t="shared" si="22"/>
        <v>0</v>
      </c>
      <c r="BA15" s="8">
        <f t="shared" si="23"/>
        <v>0</v>
      </c>
      <c r="BB15" s="8">
        <f t="shared" si="24"/>
        <v>0</v>
      </c>
      <c r="BC15" s="8">
        <f t="shared" si="25"/>
        <v>0</v>
      </c>
      <c r="BD15" s="8">
        <f t="shared" si="26"/>
        <v>0</v>
      </c>
      <c r="BE15" s="8">
        <f t="shared" si="27"/>
        <v>0</v>
      </c>
      <c r="BF15" s="8">
        <f t="shared" si="28"/>
        <v>0</v>
      </c>
      <c r="BG15" s="8">
        <f t="shared" si="29"/>
        <v>0</v>
      </c>
      <c r="BH15" s="8">
        <f t="shared" si="30"/>
        <v>0</v>
      </c>
      <c r="BI15" s="8"/>
      <c r="BJ15" s="8">
        <f t="shared" si="31"/>
        <v>0</v>
      </c>
      <c r="BK15" s="8">
        <f t="shared" si="32"/>
        <v>0</v>
      </c>
      <c r="BL15" s="8">
        <f t="shared" si="33"/>
        <v>0</v>
      </c>
      <c r="BM15" s="8">
        <f t="shared" si="34"/>
        <v>0</v>
      </c>
      <c r="BN15" s="8">
        <f t="shared" si="35"/>
        <v>0</v>
      </c>
      <c r="BO15" s="8">
        <f t="shared" si="36"/>
        <v>0</v>
      </c>
      <c r="BP15" s="8">
        <f t="shared" si="37"/>
        <v>0</v>
      </c>
      <c r="BQ15" s="8">
        <f t="shared" si="38"/>
        <v>0</v>
      </c>
      <c r="BR15" s="8">
        <f t="shared" si="39"/>
        <v>0</v>
      </c>
      <c r="BS15" s="8">
        <f t="shared" si="40"/>
        <v>0</v>
      </c>
      <c r="BT15" s="8">
        <f t="shared" si="41"/>
        <v>0</v>
      </c>
      <c r="BU15" s="8">
        <f t="shared" si="42"/>
        <v>0</v>
      </c>
      <c r="BV15" s="8">
        <f t="shared" si="43"/>
        <v>0</v>
      </c>
      <c r="BW15" s="8">
        <f t="shared" si="44"/>
        <v>0</v>
      </c>
      <c r="BX15" s="8">
        <f t="shared" si="45"/>
        <v>0</v>
      </c>
      <c r="BY15" s="8">
        <f t="shared" si="46"/>
        <v>0</v>
      </c>
      <c r="BZ15" s="8">
        <f t="shared" si="47"/>
        <v>0</v>
      </c>
      <c r="CA15" s="8">
        <f t="shared" si="48"/>
        <v>0</v>
      </c>
      <c r="CB15" s="8">
        <f t="shared" si="49"/>
        <v>0</v>
      </c>
      <c r="CC15" s="8">
        <f t="shared" si="50"/>
        <v>0</v>
      </c>
      <c r="CD15" s="8">
        <f t="shared" si="51"/>
        <v>0</v>
      </c>
      <c r="CE15" s="8">
        <f t="shared" si="52"/>
        <v>0</v>
      </c>
      <c r="CF15" s="8">
        <f t="shared" si="53"/>
        <v>0</v>
      </c>
      <c r="CG15" s="8">
        <f t="shared" si="54"/>
        <v>0</v>
      </c>
      <c r="CH15" s="8">
        <f t="shared" si="55"/>
        <v>0</v>
      </c>
      <c r="CI15" s="8">
        <f t="shared" si="56"/>
        <v>0</v>
      </c>
      <c r="CJ15" s="8">
        <f t="shared" si="57"/>
        <v>0</v>
      </c>
      <c r="CK15" s="8">
        <f t="shared" si="58"/>
        <v>0</v>
      </c>
      <c r="CL15" s="8"/>
      <c r="CM15" s="8"/>
      <c r="CN15" s="12"/>
      <c r="CO15" s="12"/>
    </row>
    <row r="16" spans="1:93" hidden="1" x14ac:dyDescent="0.25">
      <c r="A16" s="32"/>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29">
        <f t="shared" si="59"/>
        <v>0</v>
      </c>
      <c r="AE16" s="30">
        <f t="shared" si="60"/>
        <v>0</v>
      </c>
      <c r="AF16" s="21"/>
      <c r="AG16" s="8">
        <f t="shared" si="3"/>
        <v>0</v>
      </c>
      <c r="AH16" s="8">
        <f t="shared" si="4"/>
        <v>0</v>
      </c>
      <c r="AI16" s="8">
        <f t="shared" si="5"/>
        <v>0</v>
      </c>
      <c r="AJ16" s="8">
        <f t="shared" si="6"/>
        <v>0</v>
      </c>
      <c r="AK16" s="8">
        <f t="shared" si="7"/>
        <v>0</v>
      </c>
      <c r="AL16" s="8">
        <f t="shared" si="8"/>
        <v>0</v>
      </c>
      <c r="AM16" s="8">
        <f t="shared" si="9"/>
        <v>0</v>
      </c>
      <c r="AN16" s="8">
        <f t="shared" si="10"/>
        <v>0</v>
      </c>
      <c r="AO16" s="8">
        <f t="shared" si="11"/>
        <v>0</v>
      </c>
      <c r="AP16" s="8">
        <f t="shared" si="12"/>
        <v>0</v>
      </c>
      <c r="AQ16" s="8">
        <f t="shared" si="13"/>
        <v>0</v>
      </c>
      <c r="AR16" s="8">
        <f t="shared" si="14"/>
        <v>0</v>
      </c>
      <c r="AS16" s="8">
        <f t="shared" si="15"/>
        <v>0</v>
      </c>
      <c r="AT16" s="8">
        <f t="shared" si="16"/>
        <v>0</v>
      </c>
      <c r="AU16" s="8">
        <f t="shared" si="17"/>
        <v>0</v>
      </c>
      <c r="AV16" s="8">
        <f t="shared" si="18"/>
        <v>0</v>
      </c>
      <c r="AW16" s="8">
        <f t="shared" si="19"/>
        <v>0</v>
      </c>
      <c r="AX16" s="8">
        <f t="shared" si="20"/>
        <v>0</v>
      </c>
      <c r="AY16" s="8">
        <f t="shared" si="21"/>
        <v>0</v>
      </c>
      <c r="AZ16" s="8">
        <f t="shared" si="22"/>
        <v>0</v>
      </c>
      <c r="BA16" s="8">
        <f t="shared" si="23"/>
        <v>0</v>
      </c>
      <c r="BB16" s="8">
        <f t="shared" si="24"/>
        <v>0</v>
      </c>
      <c r="BC16" s="8">
        <f t="shared" si="25"/>
        <v>0</v>
      </c>
      <c r="BD16" s="8">
        <f t="shared" si="26"/>
        <v>0</v>
      </c>
      <c r="BE16" s="8">
        <f t="shared" si="27"/>
        <v>0</v>
      </c>
      <c r="BF16" s="8">
        <f t="shared" si="28"/>
        <v>0</v>
      </c>
      <c r="BG16" s="8">
        <f t="shared" si="29"/>
        <v>0</v>
      </c>
      <c r="BH16" s="8">
        <f t="shared" si="30"/>
        <v>0</v>
      </c>
      <c r="BI16" s="8"/>
      <c r="BJ16" s="8">
        <f t="shared" si="31"/>
        <v>0</v>
      </c>
      <c r="BK16" s="8">
        <f t="shared" si="32"/>
        <v>0</v>
      </c>
      <c r="BL16" s="8">
        <f t="shared" si="33"/>
        <v>0</v>
      </c>
      <c r="BM16" s="8">
        <f t="shared" si="34"/>
        <v>0</v>
      </c>
      <c r="BN16" s="8">
        <f t="shared" si="35"/>
        <v>0</v>
      </c>
      <c r="BO16" s="8">
        <f t="shared" si="36"/>
        <v>0</v>
      </c>
      <c r="BP16" s="8">
        <f t="shared" si="37"/>
        <v>0</v>
      </c>
      <c r="BQ16" s="8">
        <f t="shared" si="38"/>
        <v>0</v>
      </c>
      <c r="BR16" s="8">
        <f t="shared" si="39"/>
        <v>0</v>
      </c>
      <c r="BS16" s="8">
        <f t="shared" si="40"/>
        <v>0</v>
      </c>
      <c r="BT16" s="8">
        <f t="shared" si="41"/>
        <v>0</v>
      </c>
      <c r="BU16" s="8">
        <f t="shared" si="42"/>
        <v>0</v>
      </c>
      <c r="BV16" s="8">
        <f t="shared" si="43"/>
        <v>0</v>
      </c>
      <c r="BW16" s="8">
        <f t="shared" si="44"/>
        <v>0</v>
      </c>
      <c r="BX16" s="8">
        <f t="shared" si="45"/>
        <v>0</v>
      </c>
      <c r="BY16" s="8">
        <f t="shared" si="46"/>
        <v>0</v>
      </c>
      <c r="BZ16" s="8">
        <f t="shared" si="47"/>
        <v>0</v>
      </c>
      <c r="CA16" s="8">
        <f t="shared" si="48"/>
        <v>0</v>
      </c>
      <c r="CB16" s="8">
        <f t="shared" si="49"/>
        <v>0</v>
      </c>
      <c r="CC16" s="8">
        <f t="shared" si="50"/>
        <v>0</v>
      </c>
      <c r="CD16" s="8">
        <f t="shared" si="51"/>
        <v>0</v>
      </c>
      <c r="CE16" s="8">
        <f t="shared" si="52"/>
        <v>0</v>
      </c>
      <c r="CF16" s="8">
        <f t="shared" si="53"/>
        <v>0</v>
      </c>
      <c r="CG16" s="8">
        <f t="shared" si="54"/>
        <v>0</v>
      </c>
      <c r="CH16" s="8">
        <f t="shared" si="55"/>
        <v>0</v>
      </c>
      <c r="CI16" s="8">
        <f t="shared" si="56"/>
        <v>0</v>
      </c>
      <c r="CJ16" s="8">
        <f t="shared" si="57"/>
        <v>0</v>
      </c>
      <c r="CK16" s="8">
        <f t="shared" si="58"/>
        <v>0</v>
      </c>
      <c r="CL16" s="8"/>
      <c r="CM16" s="8"/>
      <c r="CN16" s="12"/>
      <c r="CO16" s="12"/>
    </row>
    <row r="17" spans="1:93" hidden="1" x14ac:dyDescent="0.25">
      <c r="A17" s="32"/>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29">
        <f t="shared" si="59"/>
        <v>0</v>
      </c>
      <c r="AE17" s="30">
        <f t="shared" si="60"/>
        <v>0</v>
      </c>
      <c r="AF17" s="21"/>
      <c r="AG17" s="8">
        <f t="shared" si="3"/>
        <v>0</v>
      </c>
      <c r="AH17" s="8">
        <f t="shared" si="4"/>
        <v>0</v>
      </c>
      <c r="AI17" s="8">
        <f t="shared" si="5"/>
        <v>0</v>
      </c>
      <c r="AJ17" s="8">
        <f t="shared" si="6"/>
        <v>0</v>
      </c>
      <c r="AK17" s="8">
        <f t="shared" si="7"/>
        <v>0</v>
      </c>
      <c r="AL17" s="8">
        <f t="shared" si="8"/>
        <v>0</v>
      </c>
      <c r="AM17" s="8">
        <f t="shared" si="9"/>
        <v>0</v>
      </c>
      <c r="AN17" s="8">
        <f t="shared" si="10"/>
        <v>0</v>
      </c>
      <c r="AO17" s="8">
        <f t="shared" si="11"/>
        <v>0</v>
      </c>
      <c r="AP17" s="8">
        <f t="shared" si="12"/>
        <v>0</v>
      </c>
      <c r="AQ17" s="8">
        <f t="shared" si="13"/>
        <v>0</v>
      </c>
      <c r="AR17" s="8">
        <f t="shared" si="14"/>
        <v>0</v>
      </c>
      <c r="AS17" s="8">
        <f t="shared" si="15"/>
        <v>0</v>
      </c>
      <c r="AT17" s="8">
        <f t="shared" si="16"/>
        <v>0</v>
      </c>
      <c r="AU17" s="8">
        <f t="shared" si="17"/>
        <v>0</v>
      </c>
      <c r="AV17" s="8">
        <f t="shared" si="18"/>
        <v>0</v>
      </c>
      <c r="AW17" s="8">
        <f t="shared" si="19"/>
        <v>0</v>
      </c>
      <c r="AX17" s="8">
        <f t="shared" si="20"/>
        <v>0</v>
      </c>
      <c r="AY17" s="8">
        <f t="shared" si="21"/>
        <v>0</v>
      </c>
      <c r="AZ17" s="8">
        <f t="shared" si="22"/>
        <v>0</v>
      </c>
      <c r="BA17" s="8">
        <f t="shared" si="23"/>
        <v>0</v>
      </c>
      <c r="BB17" s="8">
        <f t="shared" si="24"/>
        <v>0</v>
      </c>
      <c r="BC17" s="8">
        <f t="shared" si="25"/>
        <v>0</v>
      </c>
      <c r="BD17" s="8">
        <f t="shared" si="26"/>
        <v>0</v>
      </c>
      <c r="BE17" s="8">
        <f t="shared" si="27"/>
        <v>0</v>
      </c>
      <c r="BF17" s="8">
        <f t="shared" si="28"/>
        <v>0</v>
      </c>
      <c r="BG17" s="8">
        <f t="shared" si="29"/>
        <v>0</v>
      </c>
      <c r="BH17" s="8">
        <f t="shared" si="30"/>
        <v>0</v>
      </c>
      <c r="BI17" s="8"/>
      <c r="BJ17" s="8">
        <f t="shared" si="31"/>
        <v>0</v>
      </c>
      <c r="BK17" s="8">
        <f t="shared" si="32"/>
        <v>0</v>
      </c>
      <c r="BL17" s="8">
        <f t="shared" si="33"/>
        <v>0</v>
      </c>
      <c r="BM17" s="8">
        <f t="shared" si="34"/>
        <v>0</v>
      </c>
      <c r="BN17" s="8">
        <f t="shared" si="35"/>
        <v>0</v>
      </c>
      <c r="BO17" s="8">
        <f t="shared" si="36"/>
        <v>0</v>
      </c>
      <c r="BP17" s="8">
        <f t="shared" si="37"/>
        <v>0</v>
      </c>
      <c r="BQ17" s="8">
        <f t="shared" si="38"/>
        <v>0</v>
      </c>
      <c r="BR17" s="8">
        <f t="shared" si="39"/>
        <v>0</v>
      </c>
      <c r="BS17" s="8">
        <f t="shared" si="40"/>
        <v>0</v>
      </c>
      <c r="BT17" s="8">
        <f t="shared" si="41"/>
        <v>0</v>
      </c>
      <c r="BU17" s="8">
        <f t="shared" si="42"/>
        <v>0</v>
      </c>
      <c r="BV17" s="8">
        <f t="shared" si="43"/>
        <v>0</v>
      </c>
      <c r="BW17" s="8">
        <f t="shared" si="44"/>
        <v>0</v>
      </c>
      <c r="BX17" s="8">
        <f t="shared" si="45"/>
        <v>0</v>
      </c>
      <c r="BY17" s="8">
        <f t="shared" si="46"/>
        <v>0</v>
      </c>
      <c r="BZ17" s="8">
        <f t="shared" si="47"/>
        <v>0</v>
      </c>
      <c r="CA17" s="8">
        <f t="shared" si="48"/>
        <v>0</v>
      </c>
      <c r="CB17" s="8">
        <f t="shared" si="49"/>
        <v>0</v>
      </c>
      <c r="CC17" s="8">
        <f t="shared" si="50"/>
        <v>0</v>
      </c>
      <c r="CD17" s="8">
        <f t="shared" si="51"/>
        <v>0</v>
      </c>
      <c r="CE17" s="8">
        <f t="shared" si="52"/>
        <v>0</v>
      </c>
      <c r="CF17" s="8">
        <f t="shared" si="53"/>
        <v>0</v>
      </c>
      <c r="CG17" s="8">
        <f t="shared" si="54"/>
        <v>0</v>
      </c>
      <c r="CH17" s="8">
        <f t="shared" si="55"/>
        <v>0</v>
      </c>
      <c r="CI17" s="8">
        <f t="shared" si="56"/>
        <v>0</v>
      </c>
      <c r="CJ17" s="8">
        <f t="shared" si="57"/>
        <v>0</v>
      </c>
      <c r="CK17" s="8">
        <f t="shared" si="58"/>
        <v>0</v>
      </c>
      <c r="CL17" s="8"/>
      <c r="CM17" s="8"/>
      <c r="CN17" s="12"/>
      <c r="CO17" s="12"/>
    </row>
    <row r="18" spans="1:93" hidden="1" x14ac:dyDescent="0.25">
      <c r="A18" s="32"/>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29">
        <f t="shared" si="59"/>
        <v>0</v>
      </c>
      <c r="AE18" s="30">
        <f t="shared" si="60"/>
        <v>0</v>
      </c>
      <c r="AF18" s="21"/>
      <c r="AG18" s="8">
        <f t="shared" si="3"/>
        <v>0</v>
      </c>
      <c r="AH18" s="8">
        <f t="shared" si="4"/>
        <v>0</v>
      </c>
      <c r="AI18" s="8">
        <f t="shared" si="5"/>
        <v>0</v>
      </c>
      <c r="AJ18" s="8">
        <f t="shared" si="6"/>
        <v>0</v>
      </c>
      <c r="AK18" s="8">
        <f t="shared" si="7"/>
        <v>0</v>
      </c>
      <c r="AL18" s="8">
        <f t="shared" si="8"/>
        <v>0</v>
      </c>
      <c r="AM18" s="8">
        <f t="shared" si="9"/>
        <v>0</v>
      </c>
      <c r="AN18" s="8">
        <f t="shared" si="10"/>
        <v>0</v>
      </c>
      <c r="AO18" s="8">
        <f t="shared" si="11"/>
        <v>0</v>
      </c>
      <c r="AP18" s="8">
        <f t="shared" si="12"/>
        <v>0</v>
      </c>
      <c r="AQ18" s="8">
        <f t="shared" si="13"/>
        <v>0</v>
      </c>
      <c r="AR18" s="8">
        <f t="shared" si="14"/>
        <v>0</v>
      </c>
      <c r="AS18" s="8">
        <f t="shared" si="15"/>
        <v>0</v>
      </c>
      <c r="AT18" s="8">
        <f t="shared" si="16"/>
        <v>0</v>
      </c>
      <c r="AU18" s="8">
        <f t="shared" si="17"/>
        <v>0</v>
      </c>
      <c r="AV18" s="8">
        <f t="shared" si="18"/>
        <v>0</v>
      </c>
      <c r="AW18" s="8">
        <f t="shared" si="19"/>
        <v>0</v>
      </c>
      <c r="AX18" s="8">
        <f t="shared" si="20"/>
        <v>0</v>
      </c>
      <c r="AY18" s="8">
        <f t="shared" si="21"/>
        <v>0</v>
      </c>
      <c r="AZ18" s="8">
        <f t="shared" si="22"/>
        <v>0</v>
      </c>
      <c r="BA18" s="8">
        <f t="shared" si="23"/>
        <v>0</v>
      </c>
      <c r="BB18" s="8">
        <f t="shared" si="24"/>
        <v>0</v>
      </c>
      <c r="BC18" s="8">
        <f t="shared" si="25"/>
        <v>0</v>
      </c>
      <c r="BD18" s="8">
        <f t="shared" si="26"/>
        <v>0</v>
      </c>
      <c r="BE18" s="8">
        <f t="shared" si="27"/>
        <v>0</v>
      </c>
      <c r="BF18" s="8">
        <f t="shared" si="28"/>
        <v>0</v>
      </c>
      <c r="BG18" s="8">
        <f t="shared" si="29"/>
        <v>0</v>
      </c>
      <c r="BH18" s="8">
        <f t="shared" si="30"/>
        <v>0</v>
      </c>
      <c r="BI18" s="8"/>
      <c r="BJ18" s="8">
        <f t="shared" si="31"/>
        <v>0</v>
      </c>
      <c r="BK18" s="8">
        <f t="shared" si="32"/>
        <v>0</v>
      </c>
      <c r="BL18" s="8">
        <f t="shared" si="33"/>
        <v>0</v>
      </c>
      <c r="BM18" s="8">
        <f t="shared" si="34"/>
        <v>0</v>
      </c>
      <c r="BN18" s="8">
        <f t="shared" si="35"/>
        <v>0</v>
      </c>
      <c r="BO18" s="8">
        <f t="shared" si="36"/>
        <v>0</v>
      </c>
      <c r="BP18" s="8">
        <f t="shared" si="37"/>
        <v>0</v>
      </c>
      <c r="BQ18" s="8">
        <f t="shared" si="38"/>
        <v>0</v>
      </c>
      <c r="BR18" s="8">
        <f t="shared" si="39"/>
        <v>0</v>
      </c>
      <c r="BS18" s="8">
        <f t="shared" si="40"/>
        <v>0</v>
      </c>
      <c r="BT18" s="8">
        <f t="shared" si="41"/>
        <v>0</v>
      </c>
      <c r="BU18" s="8">
        <f t="shared" si="42"/>
        <v>0</v>
      </c>
      <c r="BV18" s="8">
        <f t="shared" si="43"/>
        <v>0</v>
      </c>
      <c r="BW18" s="8">
        <f t="shared" si="44"/>
        <v>0</v>
      </c>
      <c r="BX18" s="8">
        <f t="shared" si="45"/>
        <v>0</v>
      </c>
      <c r="BY18" s="8">
        <f t="shared" si="46"/>
        <v>0</v>
      </c>
      <c r="BZ18" s="8">
        <f t="shared" si="47"/>
        <v>0</v>
      </c>
      <c r="CA18" s="8">
        <f t="shared" si="48"/>
        <v>0</v>
      </c>
      <c r="CB18" s="8">
        <f t="shared" si="49"/>
        <v>0</v>
      </c>
      <c r="CC18" s="8">
        <f t="shared" si="50"/>
        <v>0</v>
      </c>
      <c r="CD18" s="8">
        <f t="shared" si="51"/>
        <v>0</v>
      </c>
      <c r="CE18" s="8">
        <f t="shared" si="52"/>
        <v>0</v>
      </c>
      <c r="CF18" s="8">
        <f t="shared" si="53"/>
        <v>0</v>
      </c>
      <c r="CG18" s="8">
        <f t="shared" si="54"/>
        <v>0</v>
      </c>
      <c r="CH18" s="8">
        <f t="shared" si="55"/>
        <v>0</v>
      </c>
      <c r="CI18" s="8">
        <f t="shared" si="56"/>
        <v>0</v>
      </c>
      <c r="CJ18" s="8">
        <f t="shared" si="57"/>
        <v>0</v>
      </c>
      <c r="CK18" s="8">
        <f t="shared" si="58"/>
        <v>0</v>
      </c>
      <c r="CL18" s="8"/>
      <c r="CM18" s="8"/>
      <c r="CN18" s="12"/>
      <c r="CO18" s="12"/>
    </row>
    <row r="19" spans="1:93" hidden="1" x14ac:dyDescent="0.25">
      <c r="A19" s="32"/>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29">
        <f t="shared" si="59"/>
        <v>0</v>
      </c>
      <c r="AE19" s="30">
        <f t="shared" si="60"/>
        <v>0</v>
      </c>
      <c r="AF19" s="21"/>
      <c r="AG19" s="8">
        <f t="shared" si="3"/>
        <v>0</v>
      </c>
      <c r="AH19" s="8">
        <f t="shared" si="4"/>
        <v>0</v>
      </c>
      <c r="AI19" s="8">
        <f t="shared" si="5"/>
        <v>0</v>
      </c>
      <c r="AJ19" s="8">
        <f t="shared" si="6"/>
        <v>0</v>
      </c>
      <c r="AK19" s="8">
        <f t="shared" si="7"/>
        <v>0</v>
      </c>
      <c r="AL19" s="8">
        <f t="shared" si="8"/>
        <v>0</v>
      </c>
      <c r="AM19" s="8">
        <f t="shared" si="9"/>
        <v>0</v>
      </c>
      <c r="AN19" s="8">
        <f t="shared" si="10"/>
        <v>0</v>
      </c>
      <c r="AO19" s="8">
        <f t="shared" si="11"/>
        <v>0</v>
      </c>
      <c r="AP19" s="8">
        <f t="shared" si="12"/>
        <v>0</v>
      </c>
      <c r="AQ19" s="8">
        <f t="shared" si="13"/>
        <v>0</v>
      </c>
      <c r="AR19" s="8">
        <f t="shared" si="14"/>
        <v>0</v>
      </c>
      <c r="AS19" s="8">
        <f t="shared" si="15"/>
        <v>0</v>
      </c>
      <c r="AT19" s="8">
        <f t="shared" si="16"/>
        <v>0</v>
      </c>
      <c r="AU19" s="8">
        <f t="shared" si="17"/>
        <v>0</v>
      </c>
      <c r="AV19" s="8">
        <f t="shared" si="18"/>
        <v>0</v>
      </c>
      <c r="AW19" s="8">
        <f t="shared" si="19"/>
        <v>0</v>
      </c>
      <c r="AX19" s="8">
        <f t="shared" si="20"/>
        <v>0</v>
      </c>
      <c r="AY19" s="8">
        <f t="shared" si="21"/>
        <v>0</v>
      </c>
      <c r="AZ19" s="8">
        <f t="shared" si="22"/>
        <v>0</v>
      </c>
      <c r="BA19" s="8">
        <f t="shared" si="23"/>
        <v>0</v>
      </c>
      <c r="BB19" s="8">
        <f t="shared" si="24"/>
        <v>0</v>
      </c>
      <c r="BC19" s="8">
        <f t="shared" si="25"/>
        <v>0</v>
      </c>
      <c r="BD19" s="8">
        <f t="shared" si="26"/>
        <v>0</v>
      </c>
      <c r="BE19" s="8">
        <f t="shared" si="27"/>
        <v>0</v>
      </c>
      <c r="BF19" s="8">
        <f t="shared" si="28"/>
        <v>0</v>
      </c>
      <c r="BG19" s="8">
        <f t="shared" si="29"/>
        <v>0</v>
      </c>
      <c r="BH19" s="8">
        <f t="shared" si="30"/>
        <v>0</v>
      </c>
      <c r="BI19" s="8"/>
      <c r="BJ19" s="8">
        <f t="shared" si="31"/>
        <v>0</v>
      </c>
      <c r="BK19" s="8">
        <f t="shared" si="32"/>
        <v>0</v>
      </c>
      <c r="BL19" s="8">
        <f t="shared" si="33"/>
        <v>0</v>
      </c>
      <c r="BM19" s="8">
        <f t="shared" si="34"/>
        <v>0</v>
      </c>
      <c r="BN19" s="8">
        <f t="shared" si="35"/>
        <v>0</v>
      </c>
      <c r="BO19" s="8">
        <f t="shared" si="36"/>
        <v>0</v>
      </c>
      <c r="BP19" s="8">
        <f t="shared" si="37"/>
        <v>0</v>
      </c>
      <c r="BQ19" s="8">
        <f t="shared" si="38"/>
        <v>0</v>
      </c>
      <c r="BR19" s="8">
        <f t="shared" si="39"/>
        <v>0</v>
      </c>
      <c r="BS19" s="8">
        <f t="shared" si="40"/>
        <v>0</v>
      </c>
      <c r="BT19" s="8">
        <f t="shared" si="41"/>
        <v>0</v>
      </c>
      <c r="BU19" s="8">
        <f t="shared" si="42"/>
        <v>0</v>
      </c>
      <c r="BV19" s="8">
        <f t="shared" si="43"/>
        <v>0</v>
      </c>
      <c r="BW19" s="8">
        <f t="shared" si="44"/>
        <v>0</v>
      </c>
      <c r="BX19" s="8">
        <f t="shared" si="45"/>
        <v>0</v>
      </c>
      <c r="BY19" s="8">
        <f t="shared" si="46"/>
        <v>0</v>
      </c>
      <c r="BZ19" s="8">
        <f t="shared" si="47"/>
        <v>0</v>
      </c>
      <c r="CA19" s="8">
        <f t="shared" si="48"/>
        <v>0</v>
      </c>
      <c r="CB19" s="8">
        <f t="shared" si="49"/>
        <v>0</v>
      </c>
      <c r="CC19" s="8">
        <f t="shared" si="50"/>
        <v>0</v>
      </c>
      <c r="CD19" s="8">
        <f t="shared" si="51"/>
        <v>0</v>
      </c>
      <c r="CE19" s="8">
        <f t="shared" si="52"/>
        <v>0</v>
      </c>
      <c r="CF19" s="8">
        <f t="shared" si="53"/>
        <v>0</v>
      </c>
      <c r="CG19" s="8">
        <f t="shared" si="54"/>
        <v>0</v>
      </c>
      <c r="CH19" s="8">
        <f t="shared" si="55"/>
        <v>0</v>
      </c>
      <c r="CI19" s="8">
        <f t="shared" si="56"/>
        <v>0</v>
      </c>
      <c r="CJ19" s="8">
        <f t="shared" si="57"/>
        <v>0</v>
      </c>
      <c r="CK19" s="8">
        <f t="shared" si="58"/>
        <v>0</v>
      </c>
      <c r="CL19" s="8"/>
      <c r="CM19" s="8"/>
      <c r="CN19" s="12"/>
      <c r="CO19" s="12"/>
    </row>
    <row r="20" spans="1:93" hidden="1" x14ac:dyDescent="0.25">
      <c r="A20" s="32"/>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29">
        <f t="shared" si="59"/>
        <v>0</v>
      </c>
      <c r="AE20" s="30">
        <f t="shared" si="60"/>
        <v>0</v>
      </c>
      <c r="AF20" s="21"/>
      <c r="AG20" s="8">
        <f t="shared" si="3"/>
        <v>0</v>
      </c>
      <c r="AH20" s="8">
        <f t="shared" si="4"/>
        <v>0</v>
      </c>
      <c r="AI20" s="8">
        <f t="shared" si="5"/>
        <v>0</v>
      </c>
      <c r="AJ20" s="8">
        <f t="shared" si="6"/>
        <v>0</v>
      </c>
      <c r="AK20" s="8">
        <f t="shared" si="7"/>
        <v>0</v>
      </c>
      <c r="AL20" s="8">
        <f t="shared" si="8"/>
        <v>0</v>
      </c>
      <c r="AM20" s="8">
        <f t="shared" si="9"/>
        <v>0</v>
      </c>
      <c r="AN20" s="8">
        <f t="shared" si="10"/>
        <v>0</v>
      </c>
      <c r="AO20" s="8">
        <f t="shared" si="11"/>
        <v>0</v>
      </c>
      <c r="AP20" s="8">
        <f t="shared" si="12"/>
        <v>0</v>
      </c>
      <c r="AQ20" s="8">
        <f t="shared" si="13"/>
        <v>0</v>
      </c>
      <c r="AR20" s="8">
        <f t="shared" si="14"/>
        <v>0</v>
      </c>
      <c r="AS20" s="8">
        <f t="shared" si="15"/>
        <v>0</v>
      </c>
      <c r="AT20" s="8">
        <f t="shared" si="16"/>
        <v>0</v>
      </c>
      <c r="AU20" s="8">
        <f t="shared" si="17"/>
        <v>0</v>
      </c>
      <c r="AV20" s="8">
        <f t="shared" si="18"/>
        <v>0</v>
      </c>
      <c r="AW20" s="8">
        <f t="shared" si="19"/>
        <v>0</v>
      </c>
      <c r="AX20" s="8">
        <f t="shared" si="20"/>
        <v>0</v>
      </c>
      <c r="AY20" s="8">
        <f t="shared" si="21"/>
        <v>0</v>
      </c>
      <c r="AZ20" s="8">
        <f t="shared" si="22"/>
        <v>0</v>
      </c>
      <c r="BA20" s="8">
        <f t="shared" si="23"/>
        <v>0</v>
      </c>
      <c r="BB20" s="8">
        <f t="shared" si="24"/>
        <v>0</v>
      </c>
      <c r="BC20" s="8">
        <f t="shared" si="25"/>
        <v>0</v>
      </c>
      <c r="BD20" s="8">
        <f t="shared" si="26"/>
        <v>0</v>
      </c>
      <c r="BE20" s="8">
        <f t="shared" si="27"/>
        <v>0</v>
      </c>
      <c r="BF20" s="8">
        <f t="shared" si="28"/>
        <v>0</v>
      </c>
      <c r="BG20" s="8">
        <f t="shared" si="29"/>
        <v>0</v>
      </c>
      <c r="BH20" s="8">
        <f t="shared" si="30"/>
        <v>0</v>
      </c>
      <c r="BI20" s="8"/>
      <c r="BJ20" s="8">
        <f t="shared" si="31"/>
        <v>0</v>
      </c>
      <c r="BK20" s="8">
        <f t="shared" si="32"/>
        <v>0</v>
      </c>
      <c r="BL20" s="8">
        <f t="shared" si="33"/>
        <v>0</v>
      </c>
      <c r="BM20" s="8">
        <f t="shared" si="34"/>
        <v>0</v>
      </c>
      <c r="BN20" s="8">
        <f t="shared" si="35"/>
        <v>0</v>
      </c>
      <c r="BO20" s="8">
        <f t="shared" si="36"/>
        <v>0</v>
      </c>
      <c r="BP20" s="8">
        <f t="shared" si="37"/>
        <v>0</v>
      </c>
      <c r="BQ20" s="8">
        <f t="shared" si="38"/>
        <v>0</v>
      </c>
      <c r="BR20" s="8">
        <f t="shared" si="39"/>
        <v>0</v>
      </c>
      <c r="BS20" s="8">
        <f t="shared" si="40"/>
        <v>0</v>
      </c>
      <c r="BT20" s="8">
        <f t="shared" si="41"/>
        <v>0</v>
      </c>
      <c r="BU20" s="8">
        <f t="shared" si="42"/>
        <v>0</v>
      </c>
      <c r="BV20" s="8">
        <f t="shared" si="43"/>
        <v>0</v>
      </c>
      <c r="BW20" s="8">
        <f t="shared" si="44"/>
        <v>0</v>
      </c>
      <c r="BX20" s="8">
        <f t="shared" si="45"/>
        <v>0</v>
      </c>
      <c r="BY20" s="8">
        <f t="shared" si="46"/>
        <v>0</v>
      </c>
      <c r="BZ20" s="8">
        <f t="shared" si="47"/>
        <v>0</v>
      </c>
      <c r="CA20" s="8">
        <f t="shared" si="48"/>
        <v>0</v>
      </c>
      <c r="CB20" s="8">
        <f t="shared" si="49"/>
        <v>0</v>
      </c>
      <c r="CC20" s="8">
        <f t="shared" si="50"/>
        <v>0</v>
      </c>
      <c r="CD20" s="8">
        <f t="shared" si="51"/>
        <v>0</v>
      </c>
      <c r="CE20" s="8">
        <f t="shared" si="52"/>
        <v>0</v>
      </c>
      <c r="CF20" s="8">
        <f t="shared" si="53"/>
        <v>0</v>
      </c>
      <c r="CG20" s="8">
        <f t="shared" si="54"/>
        <v>0</v>
      </c>
      <c r="CH20" s="8">
        <f t="shared" si="55"/>
        <v>0</v>
      </c>
      <c r="CI20" s="8">
        <f t="shared" si="56"/>
        <v>0</v>
      </c>
      <c r="CJ20" s="8">
        <f t="shared" si="57"/>
        <v>0</v>
      </c>
      <c r="CK20" s="8">
        <f t="shared" si="58"/>
        <v>0</v>
      </c>
      <c r="CL20" s="8"/>
      <c r="CM20" s="8"/>
      <c r="CN20" s="12"/>
      <c r="CO20" s="12"/>
    </row>
    <row r="21" spans="1:93" hidden="1" x14ac:dyDescent="0.25">
      <c r="A21" s="32"/>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29">
        <f t="shared" si="59"/>
        <v>0</v>
      </c>
      <c r="AE21" s="30">
        <f t="shared" si="60"/>
        <v>0</v>
      </c>
      <c r="AF21" s="21"/>
      <c r="AG21" s="8">
        <f t="shared" si="3"/>
        <v>0</v>
      </c>
      <c r="AH21" s="8">
        <f t="shared" si="4"/>
        <v>0</v>
      </c>
      <c r="AI21" s="8">
        <f t="shared" si="5"/>
        <v>0</v>
      </c>
      <c r="AJ21" s="8">
        <f t="shared" si="6"/>
        <v>0</v>
      </c>
      <c r="AK21" s="8">
        <f t="shared" si="7"/>
        <v>0</v>
      </c>
      <c r="AL21" s="8">
        <f t="shared" si="8"/>
        <v>0</v>
      </c>
      <c r="AM21" s="8">
        <f t="shared" si="9"/>
        <v>0</v>
      </c>
      <c r="AN21" s="8">
        <f t="shared" si="10"/>
        <v>0</v>
      </c>
      <c r="AO21" s="8">
        <f t="shared" si="11"/>
        <v>0</v>
      </c>
      <c r="AP21" s="8">
        <f t="shared" si="12"/>
        <v>0</v>
      </c>
      <c r="AQ21" s="8">
        <f t="shared" si="13"/>
        <v>0</v>
      </c>
      <c r="AR21" s="8">
        <f t="shared" si="14"/>
        <v>0</v>
      </c>
      <c r="AS21" s="8">
        <f t="shared" si="15"/>
        <v>0</v>
      </c>
      <c r="AT21" s="8">
        <f t="shared" si="16"/>
        <v>0</v>
      </c>
      <c r="AU21" s="8">
        <f t="shared" si="17"/>
        <v>0</v>
      </c>
      <c r="AV21" s="8">
        <f t="shared" si="18"/>
        <v>0</v>
      </c>
      <c r="AW21" s="8">
        <f t="shared" si="19"/>
        <v>0</v>
      </c>
      <c r="AX21" s="8">
        <f t="shared" si="20"/>
        <v>0</v>
      </c>
      <c r="AY21" s="8">
        <f t="shared" si="21"/>
        <v>0</v>
      </c>
      <c r="AZ21" s="8">
        <f t="shared" si="22"/>
        <v>0</v>
      </c>
      <c r="BA21" s="8">
        <f t="shared" si="23"/>
        <v>0</v>
      </c>
      <c r="BB21" s="8">
        <f t="shared" si="24"/>
        <v>0</v>
      </c>
      <c r="BC21" s="8">
        <f t="shared" si="25"/>
        <v>0</v>
      </c>
      <c r="BD21" s="8">
        <f t="shared" si="26"/>
        <v>0</v>
      </c>
      <c r="BE21" s="8">
        <f t="shared" si="27"/>
        <v>0</v>
      </c>
      <c r="BF21" s="8">
        <f t="shared" si="28"/>
        <v>0</v>
      </c>
      <c r="BG21" s="8">
        <f t="shared" si="29"/>
        <v>0</v>
      </c>
      <c r="BH21" s="8">
        <f t="shared" si="30"/>
        <v>0</v>
      </c>
      <c r="BI21" s="8"/>
      <c r="BJ21" s="8">
        <f t="shared" si="31"/>
        <v>0</v>
      </c>
      <c r="BK21" s="8">
        <f t="shared" si="32"/>
        <v>0</v>
      </c>
      <c r="BL21" s="8">
        <f t="shared" si="33"/>
        <v>0</v>
      </c>
      <c r="BM21" s="8">
        <f t="shared" si="34"/>
        <v>0</v>
      </c>
      <c r="BN21" s="8">
        <f t="shared" si="35"/>
        <v>0</v>
      </c>
      <c r="BO21" s="8">
        <f t="shared" si="36"/>
        <v>0</v>
      </c>
      <c r="BP21" s="8">
        <f t="shared" si="37"/>
        <v>0</v>
      </c>
      <c r="BQ21" s="8">
        <f t="shared" si="38"/>
        <v>0</v>
      </c>
      <c r="BR21" s="8">
        <f t="shared" si="39"/>
        <v>0</v>
      </c>
      <c r="BS21" s="8">
        <f t="shared" si="40"/>
        <v>0</v>
      </c>
      <c r="BT21" s="8">
        <f t="shared" si="41"/>
        <v>0</v>
      </c>
      <c r="BU21" s="8">
        <f t="shared" si="42"/>
        <v>0</v>
      </c>
      <c r="BV21" s="8">
        <f t="shared" si="43"/>
        <v>0</v>
      </c>
      <c r="BW21" s="8">
        <f t="shared" si="44"/>
        <v>0</v>
      </c>
      <c r="BX21" s="8">
        <f t="shared" si="45"/>
        <v>0</v>
      </c>
      <c r="BY21" s="8">
        <f t="shared" si="46"/>
        <v>0</v>
      </c>
      <c r="BZ21" s="8">
        <f t="shared" si="47"/>
        <v>0</v>
      </c>
      <c r="CA21" s="8">
        <f t="shared" si="48"/>
        <v>0</v>
      </c>
      <c r="CB21" s="8">
        <f t="shared" si="49"/>
        <v>0</v>
      </c>
      <c r="CC21" s="8">
        <f t="shared" si="50"/>
        <v>0</v>
      </c>
      <c r="CD21" s="8">
        <f t="shared" si="51"/>
        <v>0</v>
      </c>
      <c r="CE21" s="8">
        <f t="shared" si="52"/>
        <v>0</v>
      </c>
      <c r="CF21" s="8">
        <f t="shared" si="53"/>
        <v>0</v>
      </c>
      <c r="CG21" s="8">
        <f t="shared" si="54"/>
        <v>0</v>
      </c>
      <c r="CH21" s="8">
        <f t="shared" si="55"/>
        <v>0</v>
      </c>
      <c r="CI21" s="8">
        <f t="shared" si="56"/>
        <v>0</v>
      </c>
      <c r="CJ21" s="8">
        <f t="shared" si="57"/>
        <v>0</v>
      </c>
      <c r="CK21" s="8">
        <f t="shared" si="58"/>
        <v>0</v>
      </c>
      <c r="CL21" s="8"/>
      <c r="CM21" s="8"/>
      <c r="CN21" s="12"/>
      <c r="CO21" s="12"/>
    </row>
    <row r="22" spans="1:93" hidden="1" x14ac:dyDescent="0.25">
      <c r="A22" s="32"/>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29">
        <f t="shared" si="59"/>
        <v>0</v>
      </c>
      <c r="AE22" s="30">
        <f t="shared" si="60"/>
        <v>0</v>
      </c>
      <c r="AF22" s="21"/>
      <c r="AG22" s="8">
        <f t="shared" si="3"/>
        <v>0</v>
      </c>
      <c r="AH22" s="8">
        <f t="shared" si="4"/>
        <v>0</v>
      </c>
      <c r="AI22" s="8">
        <f t="shared" si="5"/>
        <v>0</v>
      </c>
      <c r="AJ22" s="8">
        <f t="shared" si="6"/>
        <v>0</v>
      </c>
      <c r="AK22" s="8">
        <f t="shared" si="7"/>
        <v>0</v>
      </c>
      <c r="AL22" s="8">
        <f t="shared" si="8"/>
        <v>0</v>
      </c>
      <c r="AM22" s="8">
        <f t="shared" si="9"/>
        <v>0</v>
      </c>
      <c r="AN22" s="8">
        <f t="shared" si="10"/>
        <v>0</v>
      </c>
      <c r="AO22" s="8">
        <f t="shared" si="11"/>
        <v>0</v>
      </c>
      <c r="AP22" s="8">
        <f t="shared" si="12"/>
        <v>0</v>
      </c>
      <c r="AQ22" s="8">
        <f t="shared" si="13"/>
        <v>0</v>
      </c>
      <c r="AR22" s="8">
        <f t="shared" si="14"/>
        <v>0</v>
      </c>
      <c r="AS22" s="8">
        <f t="shared" si="15"/>
        <v>0</v>
      </c>
      <c r="AT22" s="8">
        <f t="shared" si="16"/>
        <v>0</v>
      </c>
      <c r="AU22" s="8">
        <f t="shared" si="17"/>
        <v>0</v>
      </c>
      <c r="AV22" s="8">
        <f t="shared" si="18"/>
        <v>0</v>
      </c>
      <c r="AW22" s="8">
        <f t="shared" si="19"/>
        <v>0</v>
      </c>
      <c r="AX22" s="8">
        <f t="shared" si="20"/>
        <v>0</v>
      </c>
      <c r="AY22" s="8">
        <f t="shared" si="21"/>
        <v>0</v>
      </c>
      <c r="AZ22" s="8">
        <f t="shared" si="22"/>
        <v>0</v>
      </c>
      <c r="BA22" s="8">
        <f t="shared" si="23"/>
        <v>0</v>
      </c>
      <c r="BB22" s="8">
        <f t="shared" si="24"/>
        <v>0</v>
      </c>
      <c r="BC22" s="8">
        <f t="shared" si="25"/>
        <v>0</v>
      </c>
      <c r="BD22" s="8">
        <f t="shared" si="26"/>
        <v>0</v>
      </c>
      <c r="BE22" s="8">
        <f t="shared" si="27"/>
        <v>0</v>
      </c>
      <c r="BF22" s="8">
        <f t="shared" si="28"/>
        <v>0</v>
      </c>
      <c r="BG22" s="8">
        <f t="shared" si="29"/>
        <v>0</v>
      </c>
      <c r="BH22" s="8">
        <f t="shared" si="30"/>
        <v>0</v>
      </c>
      <c r="BI22" s="8"/>
      <c r="BJ22" s="8">
        <f t="shared" si="31"/>
        <v>0</v>
      </c>
      <c r="BK22" s="8">
        <f t="shared" si="32"/>
        <v>0</v>
      </c>
      <c r="BL22" s="8">
        <f t="shared" si="33"/>
        <v>0</v>
      </c>
      <c r="BM22" s="8">
        <f t="shared" si="34"/>
        <v>0</v>
      </c>
      <c r="BN22" s="8">
        <f t="shared" si="35"/>
        <v>0</v>
      </c>
      <c r="BO22" s="8">
        <f t="shared" si="36"/>
        <v>0</v>
      </c>
      <c r="BP22" s="8">
        <f t="shared" si="37"/>
        <v>0</v>
      </c>
      <c r="BQ22" s="8">
        <f t="shared" si="38"/>
        <v>0</v>
      </c>
      <c r="BR22" s="8">
        <f t="shared" si="39"/>
        <v>0</v>
      </c>
      <c r="BS22" s="8">
        <f t="shared" si="40"/>
        <v>0</v>
      </c>
      <c r="BT22" s="8">
        <f t="shared" si="41"/>
        <v>0</v>
      </c>
      <c r="BU22" s="8">
        <f t="shared" si="42"/>
        <v>0</v>
      </c>
      <c r="BV22" s="8">
        <f t="shared" si="43"/>
        <v>0</v>
      </c>
      <c r="BW22" s="8">
        <f t="shared" si="44"/>
        <v>0</v>
      </c>
      <c r="BX22" s="8">
        <f t="shared" si="45"/>
        <v>0</v>
      </c>
      <c r="BY22" s="8">
        <f t="shared" si="46"/>
        <v>0</v>
      </c>
      <c r="BZ22" s="8">
        <f t="shared" si="47"/>
        <v>0</v>
      </c>
      <c r="CA22" s="8">
        <f t="shared" si="48"/>
        <v>0</v>
      </c>
      <c r="CB22" s="8">
        <f t="shared" si="49"/>
        <v>0</v>
      </c>
      <c r="CC22" s="8">
        <f t="shared" si="50"/>
        <v>0</v>
      </c>
      <c r="CD22" s="8">
        <f t="shared" si="51"/>
        <v>0</v>
      </c>
      <c r="CE22" s="8">
        <f t="shared" si="52"/>
        <v>0</v>
      </c>
      <c r="CF22" s="8">
        <f t="shared" si="53"/>
        <v>0</v>
      </c>
      <c r="CG22" s="8">
        <f t="shared" si="54"/>
        <v>0</v>
      </c>
      <c r="CH22" s="8">
        <f t="shared" si="55"/>
        <v>0</v>
      </c>
      <c r="CI22" s="8">
        <f t="shared" si="56"/>
        <v>0</v>
      </c>
      <c r="CJ22" s="8">
        <f t="shared" si="57"/>
        <v>0</v>
      </c>
      <c r="CK22" s="8">
        <f t="shared" si="58"/>
        <v>0</v>
      </c>
      <c r="CL22" s="8"/>
      <c r="CM22" s="8"/>
      <c r="CN22" s="12"/>
      <c r="CO22" s="12"/>
    </row>
    <row r="23" spans="1:93" hidden="1" x14ac:dyDescent="0.25">
      <c r="A23" s="32"/>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29">
        <f t="shared" si="59"/>
        <v>0</v>
      </c>
      <c r="AE23" s="30">
        <f t="shared" si="60"/>
        <v>0</v>
      </c>
      <c r="AF23" s="21"/>
      <c r="AG23" s="8">
        <f t="shared" si="3"/>
        <v>0</v>
      </c>
      <c r="AH23" s="8">
        <f t="shared" si="4"/>
        <v>0</v>
      </c>
      <c r="AI23" s="8">
        <f t="shared" si="5"/>
        <v>0</v>
      </c>
      <c r="AJ23" s="8">
        <f t="shared" si="6"/>
        <v>0</v>
      </c>
      <c r="AK23" s="8">
        <f t="shared" si="7"/>
        <v>0</v>
      </c>
      <c r="AL23" s="8">
        <f t="shared" si="8"/>
        <v>0</v>
      </c>
      <c r="AM23" s="8">
        <f t="shared" si="9"/>
        <v>0</v>
      </c>
      <c r="AN23" s="8">
        <f t="shared" si="10"/>
        <v>0</v>
      </c>
      <c r="AO23" s="8">
        <f t="shared" si="11"/>
        <v>0</v>
      </c>
      <c r="AP23" s="8">
        <f t="shared" si="12"/>
        <v>0</v>
      </c>
      <c r="AQ23" s="8">
        <f t="shared" si="13"/>
        <v>0</v>
      </c>
      <c r="AR23" s="8">
        <f t="shared" si="14"/>
        <v>0</v>
      </c>
      <c r="AS23" s="8">
        <f t="shared" si="15"/>
        <v>0</v>
      </c>
      <c r="AT23" s="8">
        <f t="shared" si="16"/>
        <v>0</v>
      </c>
      <c r="AU23" s="8">
        <f t="shared" si="17"/>
        <v>0</v>
      </c>
      <c r="AV23" s="8">
        <f t="shared" si="18"/>
        <v>0</v>
      </c>
      <c r="AW23" s="8">
        <f t="shared" si="19"/>
        <v>0</v>
      </c>
      <c r="AX23" s="8">
        <f t="shared" si="20"/>
        <v>0</v>
      </c>
      <c r="AY23" s="8">
        <f t="shared" si="21"/>
        <v>0</v>
      </c>
      <c r="AZ23" s="8">
        <f t="shared" si="22"/>
        <v>0</v>
      </c>
      <c r="BA23" s="8">
        <f t="shared" si="23"/>
        <v>0</v>
      </c>
      <c r="BB23" s="8">
        <f t="shared" si="24"/>
        <v>0</v>
      </c>
      <c r="BC23" s="8">
        <f t="shared" si="25"/>
        <v>0</v>
      </c>
      <c r="BD23" s="8">
        <f t="shared" si="26"/>
        <v>0</v>
      </c>
      <c r="BE23" s="8">
        <f t="shared" si="27"/>
        <v>0</v>
      </c>
      <c r="BF23" s="8">
        <f t="shared" si="28"/>
        <v>0</v>
      </c>
      <c r="BG23" s="8">
        <f t="shared" si="29"/>
        <v>0</v>
      </c>
      <c r="BH23" s="8">
        <f t="shared" si="30"/>
        <v>0</v>
      </c>
      <c r="BI23" s="8"/>
      <c r="BJ23" s="8">
        <f t="shared" si="31"/>
        <v>0</v>
      </c>
      <c r="BK23" s="8">
        <f t="shared" si="32"/>
        <v>0</v>
      </c>
      <c r="BL23" s="8">
        <f t="shared" si="33"/>
        <v>0</v>
      </c>
      <c r="BM23" s="8">
        <f t="shared" si="34"/>
        <v>0</v>
      </c>
      <c r="BN23" s="8">
        <f t="shared" si="35"/>
        <v>0</v>
      </c>
      <c r="BO23" s="8">
        <f t="shared" si="36"/>
        <v>0</v>
      </c>
      <c r="BP23" s="8">
        <f t="shared" si="37"/>
        <v>0</v>
      </c>
      <c r="BQ23" s="8">
        <f t="shared" si="38"/>
        <v>0</v>
      </c>
      <c r="BR23" s="8">
        <f t="shared" si="39"/>
        <v>0</v>
      </c>
      <c r="BS23" s="8">
        <f t="shared" si="40"/>
        <v>0</v>
      </c>
      <c r="BT23" s="8">
        <f t="shared" si="41"/>
        <v>0</v>
      </c>
      <c r="BU23" s="8">
        <f t="shared" si="42"/>
        <v>0</v>
      </c>
      <c r="BV23" s="8">
        <f t="shared" si="43"/>
        <v>0</v>
      </c>
      <c r="BW23" s="8">
        <f t="shared" si="44"/>
        <v>0</v>
      </c>
      <c r="BX23" s="8">
        <f t="shared" si="45"/>
        <v>0</v>
      </c>
      <c r="BY23" s="8">
        <f t="shared" si="46"/>
        <v>0</v>
      </c>
      <c r="BZ23" s="8">
        <f t="shared" si="47"/>
        <v>0</v>
      </c>
      <c r="CA23" s="8">
        <f t="shared" si="48"/>
        <v>0</v>
      </c>
      <c r="CB23" s="8">
        <f t="shared" si="49"/>
        <v>0</v>
      </c>
      <c r="CC23" s="8">
        <f t="shared" si="50"/>
        <v>0</v>
      </c>
      <c r="CD23" s="8">
        <f t="shared" si="51"/>
        <v>0</v>
      </c>
      <c r="CE23" s="8">
        <f t="shared" si="52"/>
        <v>0</v>
      </c>
      <c r="CF23" s="8">
        <f t="shared" si="53"/>
        <v>0</v>
      </c>
      <c r="CG23" s="8">
        <f t="shared" si="54"/>
        <v>0</v>
      </c>
      <c r="CH23" s="8">
        <f t="shared" si="55"/>
        <v>0</v>
      </c>
      <c r="CI23" s="8">
        <f t="shared" si="56"/>
        <v>0</v>
      </c>
      <c r="CJ23" s="8">
        <f t="shared" si="57"/>
        <v>0</v>
      </c>
      <c r="CK23" s="8">
        <f t="shared" si="58"/>
        <v>0</v>
      </c>
      <c r="CL23" s="8"/>
      <c r="CM23" s="8"/>
      <c r="CN23" s="12"/>
      <c r="CO23" s="12"/>
    </row>
    <row r="24" spans="1:93" hidden="1" x14ac:dyDescent="0.25">
      <c r="A24" s="32"/>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29">
        <f t="shared" si="59"/>
        <v>0</v>
      </c>
      <c r="AE24" s="30">
        <f t="shared" si="60"/>
        <v>0</v>
      </c>
      <c r="AF24" s="21"/>
      <c r="AG24" s="8">
        <f t="shared" si="3"/>
        <v>0</v>
      </c>
      <c r="AH24" s="8">
        <f t="shared" si="4"/>
        <v>0</v>
      </c>
      <c r="AI24" s="8">
        <f t="shared" si="5"/>
        <v>0</v>
      </c>
      <c r="AJ24" s="8">
        <f t="shared" si="6"/>
        <v>0</v>
      </c>
      <c r="AK24" s="8">
        <f t="shared" si="7"/>
        <v>0</v>
      </c>
      <c r="AL24" s="8">
        <f t="shared" si="8"/>
        <v>0</v>
      </c>
      <c r="AM24" s="8">
        <f t="shared" si="9"/>
        <v>0</v>
      </c>
      <c r="AN24" s="8">
        <f t="shared" si="10"/>
        <v>0</v>
      </c>
      <c r="AO24" s="8">
        <f t="shared" si="11"/>
        <v>0</v>
      </c>
      <c r="AP24" s="8">
        <f t="shared" si="12"/>
        <v>0</v>
      </c>
      <c r="AQ24" s="8">
        <f t="shared" si="13"/>
        <v>0</v>
      </c>
      <c r="AR24" s="8">
        <f t="shared" si="14"/>
        <v>0</v>
      </c>
      <c r="AS24" s="8">
        <f t="shared" si="15"/>
        <v>0</v>
      </c>
      <c r="AT24" s="8">
        <f t="shared" si="16"/>
        <v>0</v>
      </c>
      <c r="AU24" s="8">
        <f t="shared" si="17"/>
        <v>0</v>
      </c>
      <c r="AV24" s="8">
        <f t="shared" si="18"/>
        <v>0</v>
      </c>
      <c r="AW24" s="8">
        <f t="shared" si="19"/>
        <v>0</v>
      </c>
      <c r="AX24" s="8">
        <f t="shared" si="20"/>
        <v>0</v>
      </c>
      <c r="AY24" s="8">
        <f t="shared" si="21"/>
        <v>0</v>
      </c>
      <c r="AZ24" s="8">
        <f t="shared" si="22"/>
        <v>0</v>
      </c>
      <c r="BA24" s="8">
        <f t="shared" si="23"/>
        <v>0</v>
      </c>
      <c r="BB24" s="8">
        <f t="shared" si="24"/>
        <v>0</v>
      </c>
      <c r="BC24" s="8">
        <f t="shared" si="25"/>
        <v>0</v>
      </c>
      <c r="BD24" s="8">
        <f t="shared" si="26"/>
        <v>0</v>
      </c>
      <c r="BE24" s="8">
        <f t="shared" si="27"/>
        <v>0</v>
      </c>
      <c r="BF24" s="8">
        <f t="shared" si="28"/>
        <v>0</v>
      </c>
      <c r="BG24" s="8">
        <f t="shared" si="29"/>
        <v>0</v>
      </c>
      <c r="BH24" s="8">
        <f t="shared" si="30"/>
        <v>0</v>
      </c>
      <c r="BI24" s="8"/>
      <c r="BJ24" s="8">
        <f t="shared" si="31"/>
        <v>0</v>
      </c>
      <c r="BK24" s="8">
        <f t="shared" si="32"/>
        <v>0</v>
      </c>
      <c r="BL24" s="8">
        <f t="shared" si="33"/>
        <v>0</v>
      </c>
      <c r="BM24" s="8">
        <f t="shared" si="34"/>
        <v>0</v>
      </c>
      <c r="BN24" s="8">
        <f t="shared" si="35"/>
        <v>0</v>
      </c>
      <c r="BO24" s="8">
        <f t="shared" si="36"/>
        <v>0</v>
      </c>
      <c r="BP24" s="8">
        <f t="shared" si="37"/>
        <v>0</v>
      </c>
      <c r="BQ24" s="8">
        <f t="shared" si="38"/>
        <v>0</v>
      </c>
      <c r="BR24" s="8">
        <f t="shared" si="39"/>
        <v>0</v>
      </c>
      <c r="BS24" s="8">
        <f t="shared" si="40"/>
        <v>0</v>
      </c>
      <c r="BT24" s="8">
        <f t="shared" si="41"/>
        <v>0</v>
      </c>
      <c r="BU24" s="8">
        <f t="shared" si="42"/>
        <v>0</v>
      </c>
      <c r="BV24" s="8">
        <f t="shared" si="43"/>
        <v>0</v>
      </c>
      <c r="BW24" s="8">
        <f t="shared" si="44"/>
        <v>0</v>
      </c>
      <c r="BX24" s="8">
        <f t="shared" si="45"/>
        <v>0</v>
      </c>
      <c r="BY24" s="8">
        <f t="shared" si="46"/>
        <v>0</v>
      </c>
      <c r="BZ24" s="8">
        <f t="shared" si="47"/>
        <v>0</v>
      </c>
      <c r="CA24" s="8">
        <f t="shared" si="48"/>
        <v>0</v>
      </c>
      <c r="CB24" s="8">
        <f t="shared" si="49"/>
        <v>0</v>
      </c>
      <c r="CC24" s="8">
        <f t="shared" si="50"/>
        <v>0</v>
      </c>
      <c r="CD24" s="8">
        <f t="shared" si="51"/>
        <v>0</v>
      </c>
      <c r="CE24" s="8">
        <f t="shared" si="52"/>
        <v>0</v>
      </c>
      <c r="CF24" s="8">
        <f t="shared" si="53"/>
        <v>0</v>
      </c>
      <c r="CG24" s="8">
        <f t="shared" si="54"/>
        <v>0</v>
      </c>
      <c r="CH24" s="8">
        <f t="shared" si="55"/>
        <v>0</v>
      </c>
      <c r="CI24" s="8">
        <f t="shared" si="56"/>
        <v>0</v>
      </c>
      <c r="CJ24" s="8">
        <f t="shared" si="57"/>
        <v>0</v>
      </c>
      <c r="CK24" s="8">
        <f t="shared" si="58"/>
        <v>0</v>
      </c>
      <c r="CL24" s="8"/>
      <c r="CM24" s="8"/>
      <c r="CN24" s="12"/>
      <c r="CO24" s="12"/>
    </row>
    <row r="25" spans="1:93" hidden="1" x14ac:dyDescent="0.25">
      <c r="A25" s="32"/>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29">
        <f t="shared" si="59"/>
        <v>0</v>
      </c>
      <c r="AE25" s="30">
        <f t="shared" si="60"/>
        <v>0</v>
      </c>
      <c r="AF25" s="21"/>
      <c r="AG25" s="8">
        <f t="shared" si="3"/>
        <v>0</v>
      </c>
      <c r="AH25" s="8">
        <f t="shared" si="4"/>
        <v>0</v>
      </c>
      <c r="AI25" s="8">
        <f t="shared" si="5"/>
        <v>0</v>
      </c>
      <c r="AJ25" s="8">
        <f t="shared" si="6"/>
        <v>0</v>
      </c>
      <c r="AK25" s="8">
        <f t="shared" si="7"/>
        <v>0</v>
      </c>
      <c r="AL25" s="8">
        <f t="shared" si="8"/>
        <v>0</v>
      </c>
      <c r="AM25" s="8">
        <f t="shared" si="9"/>
        <v>0</v>
      </c>
      <c r="AN25" s="8">
        <f t="shared" si="10"/>
        <v>0</v>
      </c>
      <c r="AO25" s="8">
        <f t="shared" si="11"/>
        <v>0</v>
      </c>
      <c r="AP25" s="8">
        <f t="shared" si="12"/>
        <v>0</v>
      </c>
      <c r="AQ25" s="8">
        <f t="shared" si="13"/>
        <v>0</v>
      </c>
      <c r="AR25" s="8">
        <f t="shared" si="14"/>
        <v>0</v>
      </c>
      <c r="AS25" s="8">
        <f t="shared" si="15"/>
        <v>0</v>
      </c>
      <c r="AT25" s="8">
        <f t="shared" si="16"/>
        <v>0</v>
      </c>
      <c r="AU25" s="8">
        <f t="shared" si="17"/>
        <v>0</v>
      </c>
      <c r="AV25" s="8">
        <f t="shared" si="18"/>
        <v>0</v>
      </c>
      <c r="AW25" s="8">
        <f t="shared" si="19"/>
        <v>0</v>
      </c>
      <c r="AX25" s="8">
        <f t="shared" si="20"/>
        <v>0</v>
      </c>
      <c r="AY25" s="8">
        <f t="shared" si="21"/>
        <v>0</v>
      </c>
      <c r="AZ25" s="8">
        <f t="shared" si="22"/>
        <v>0</v>
      </c>
      <c r="BA25" s="8">
        <f t="shared" si="23"/>
        <v>0</v>
      </c>
      <c r="BB25" s="8">
        <f t="shared" si="24"/>
        <v>0</v>
      </c>
      <c r="BC25" s="8">
        <f t="shared" si="25"/>
        <v>0</v>
      </c>
      <c r="BD25" s="8">
        <f t="shared" si="26"/>
        <v>0</v>
      </c>
      <c r="BE25" s="8">
        <f t="shared" si="27"/>
        <v>0</v>
      </c>
      <c r="BF25" s="8">
        <f t="shared" si="28"/>
        <v>0</v>
      </c>
      <c r="BG25" s="8">
        <f t="shared" si="29"/>
        <v>0</v>
      </c>
      <c r="BH25" s="8">
        <f t="shared" si="30"/>
        <v>0</v>
      </c>
      <c r="BI25" s="8"/>
      <c r="BJ25" s="8">
        <f t="shared" si="31"/>
        <v>0</v>
      </c>
      <c r="BK25" s="8">
        <f t="shared" si="32"/>
        <v>0</v>
      </c>
      <c r="BL25" s="8">
        <f t="shared" si="33"/>
        <v>0</v>
      </c>
      <c r="BM25" s="8">
        <f t="shared" si="34"/>
        <v>0</v>
      </c>
      <c r="BN25" s="8">
        <f t="shared" si="35"/>
        <v>0</v>
      </c>
      <c r="BO25" s="8">
        <f t="shared" si="36"/>
        <v>0</v>
      </c>
      <c r="BP25" s="8">
        <f t="shared" si="37"/>
        <v>0</v>
      </c>
      <c r="BQ25" s="8">
        <f t="shared" si="38"/>
        <v>0</v>
      </c>
      <c r="BR25" s="8">
        <f t="shared" si="39"/>
        <v>0</v>
      </c>
      <c r="BS25" s="8">
        <f t="shared" si="40"/>
        <v>0</v>
      </c>
      <c r="BT25" s="8">
        <f t="shared" si="41"/>
        <v>0</v>
      </c>
      <c r="BU25" s="8">
        <f t="shared" si="42"/>
        <v>0</v>
      </c>
      <c r="BV25" s="8">
        <f t="shared" si="43"/>
        <v>0</v>
      </c>
      <c r="BW25" s="8">
        <f t="shared" si="44"/>
        <v>0</v>
      </c>
      <c r="BX25" s="8">
        <f t="shared" si="45"/>
        <v>0</v>
      </c>
      <c r="BY25" s="8">
        <f t="shared" si="46"/>
        <v>0</v>
      </c>
      <c r="BZ25" s="8">
        <f t="shared" si="47"/>
        <v>0</v>
      </c>
      <c r="CA25" s="8">
        <f t="shared" si="48"/>
        <v>0</v>
      </c>
      <c r="CB25" s="8">
        <f t="shared" si="49"/>
        <v>0</v>
      </c>
      <c r="CC25" s="8">
        <f t="shared" si="50"/>
        <v>0</v>
      </c>
      <c r="CD25" s="8">
        <f t="shared" si="51"/>
        <v>0</v>
      </c>
      <c r="CE25" s="8">
        <f t="shared" si="52"/>
        <v>0</v>
      </c>
      <c r="CF25" s="8">
        <f t="shared" si="53"/>
        <v>0</v>
      </c>
      <c r="CG25" s="8">
        <f t="shared" si="54"/>
        <v>0</v>
      </c>
      <c r="CH25" s="8">
        <f t="shared" si="55"/>
        <v>0</v>
      </c>
      <c r="CI25" s="8">
        <f t="shared" si="56"/>
        <v>0</v>
      </c>
      <c r="CJ25" s="8">
        <f t="shared" si="57"/>
        <v>0</v>
      </c>
      <c r="CK25" s="8">
        <f t="shared" si="58"/>
        <v>0</v>
      </c>
      <c r="CL25" s="8"/>
      <c r="CM25" s="8"/>
      <c r="CN25" s="12"/>
      <c r="CO25" s="12"/>
    </row>
    <row r="26" spans="1:93" hidden="1" x14ac:dyDescent="0.25">
      <c r="A26" s="32"/>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29">
        <f t="shared" si="59"/>
        <v>0</v>
      </c>
      <c r="AE26" s="30">
        <f t="shared" si="60"/>
        <v>0</v>
      </c>
      <c r="AF26" s="21"/>
      <c r="AG26" s="8">
        <f t="shared" si="3"/>
        <v>0</v>
      </c>
      <c r="AH26" s="8">
        <f t="shared" si="4"/>
        <v>0</v>
      </c>
      <c r="AI26" s="8">
        <f t="shared" si="5"/>
        <v>0</v>
      </c>
      <c r="AJ26" s="8">
        <f t="shared" si="6"/>
        <v>0</v>
      </c>
      <c r="AK26" s="8">
        <f t="shared" si="7"/>
        <v>0</v>
      </c>
      <c r="AL26" s="8">
        <f t="shared" si="8"/>
        <v>0</v>
      </c>
      <c r="AM26" s="8">
        <f t="shared" si="9"/>
        <v>0</v>
      </c>
      <c r="AN26" s="8">
        <f t="shared" si="10"/>
        <v>0</v>
      </c>
      <c r="AO26" s="8">
        <f t="shared" si="11"/>
        <v>0</v>
      </c>
      <c r="AP26" s="8">
        <f t="shared" si="12"/>
        <v>0</v>
      </c>
      <c r="AQ26" s="8">
        <f t="shared" si="13"/>
        <v>0</v>
      </c>
      <c r="AR26" s="8">
        <f t="shared" si="14"/>
        <v>0</v>
      </c>
      <c r="AS26" s="8">
        <f t="shared" si="15"/>
        <v>0</v>
      </c>
      <c r="AT26" s="8">
        <f t="shared" si="16"/>
        <v>0</v>
      </c>
      <c r="AU26" s="8">
        <f t="shared" si="17"/>
        <v>0</v>
      </c>
      <c r="AV26" s="8">
        <f t="shared" si="18"/>
        <v>0</v>
      </c>
      <c r="AW26" s="8">
        <f t="shared" si="19"/>
        <v>0</v>
      </c>
      <c r="AX26" s="8">
        <f t="shared" si="20"/>
        <v>0</v>
      </c>
      <c r="AY26" s="8">
        <f t="shared" si="21"/>
        <v>0</v>
      </c>
      <c r="AZ26" s="8">
        <f t="shared" si="22"/>
        <v>0</v>
      </c>
      <c r="BA26" s="8">
        <f t="shared" si="23"/>
        <v>0</v>
      </c>
      <c r="BB26" s="8">
        <f t="shared" si="24"/>
        <v>0</v>
      </c>
      <c r="BC26" s="8">
        <f t="shared" si="25"/>
        <v>0</v>
      </c>
      <c r="BD26" s="8">
        <f t="shared" si="26"/>
        <v>0</v>
      </c>
      <c r="BE26" s="8">
        <f t="shared" si="27"/>
        <v>0</v>
      </c>
      <c r="BF26" s="8">
        <f t="shared" si="28"/>
        <v>0</v>
      </c>
      <c r="BG26" s="8">
        <f t="shared" si="29"/>
        <v>0</v>
      </c>
      <c r="BH26" s="8">
        <f t="shared" si="30"/>
        <v>0</v>
      </c>
      <c r="BI26" s="8"/>
      <c r="BJ26" s="8">
        <f t="shared" si="31"/>
        <v>0</v>
      </c>
      <c r="BK26" s="8">
        <f t="shared" si="32"/>
        <v>0</v>
      </c>
      <c r="BL26" s="8">
        <f t="shared" si="33"/>
        <v>0</v>
      </c>
      <c r="BM26" s="8">
        <f t="shared" si="34"/>
        <v>0</v>
      </c>
      <c r="BN26" s="8">
        <f t="shared" si="35"/>
        <v>0</v>
      </c>
      <c r="BO26" s="8">
        <f t="shared" si="36"/>
        <v>0</v>
      </c>
      <c r="BP26" s="8">
        <f t="shared" si="37"/>
        <v>0</v>
      </c>
      <c r="BQ26" s="8">
        <f t="shared" si="38"/>
        <v>0</v>
      </c>
      <c r="BR26" s="8">
        <f t="shared" si="39"/>
        <v>0</v>
      </c>
      <c r="BS26" s="8">
        <f t="shared" si="40"/>
        <v>0</v>
      </c>
      <c r="BT26" s="8">
        <f t="shared" si="41"/>
        <v>0</v>
      </c>
      <c r="BU26" s="8">
        <f t="shared" si="42"/>
        <v>0</v>
      </c>
      <c r="BV26" s="8">
        <f t="shared" si="43"/>
        <v>0</v>
      </c>
      <c r="BW26" s="8">
        <f t="shared" si="44"/>
        <v>0</v>
      </c>
      <c r="BX26" s="8">
        <f t="shared" si="45"/>
        <v>0</v>
      </c>
      <c r="BY26" s="8">
        <f t="shared" si="46"/>
        <v>0</v>
      </c>
      <c r="BZ26" s="8">
        <f t="shared" si="47"/>
        <v>0</v>
      </c>
      <c r="CA26" s="8">
        <f t="shared" si="48"/>
        <v>0</v>
      </c>
      <c r="CB26" s="8">
        <f t="shared" si="49"/>
        <v>0</v>
      </c>
      <c r="CC26" s="8">
        <f t="shared" si="50"/>
        <v>0</v>
      </c>
      <c r="CD26" s="8">
        <f t="shared" si="51"/>
        <v>0</v>
      </c>
      <c r="CE26" s="8">
        <f t="shared" si="52"/>
        <v>0</v>
      </c>
      <c r="CF26" s="8">
        <f t="shared" si="53"/>
        <v>0</v>
      </c>
      <c r="CG26" s="8">
        <f t="shared" si="54"/>
        <v>0</v>
      </c>
      <c r="CH26" s="8">
        <f t="shared" si="55"/>
        <v>0</v>
      </c>
      <c r="CI26" s="8">
        <f t="shared" si="56"/>
        <v>0</v>
      </c>
      <c r="CJ26" s="8">
        <f t="shared" si="57"/>
        <v>0</v>
      </c>
      <c r="CK26" s="8">
        <f t="shared" si="58"/>
        <v>0</v>
      </c>
      <c r="CL26" s="8"/>
      <c r="CM26" s="8"/>
      <c r="CN26" s="12"/>
      <c r="CO26" s="12"/>
    </row>
    <row r="27" spans="1:93" x14ac:dyDescent="0.25">
      <c r="A27" s="51" t="s">
        <v>35</v>
      </c>
      <c r="B27" s="48">
        <f t="shared" ref="B27:AC27" si="61">SUM(AG7:AG26)</f>
        <v>90</v>
      </c>
      <c r="C27" s="48">
        <f t="shared" si="61"/>
        <v>180</v>
      </c>
      <c r="D27" s="48">
        <f>SUM(AI7:AI26)</f>
        <v>180</v>
      </c>
      <c r="E27" s="48">
        <f t="shared" si="61"/>
        <v>180</v>
      </c>
      <c r="F27" s="48">
        <f t="shared" si="61"/>
        <v>170</v>
      </c>
      <c r="G27" s="48">
        <f t="shared" si="61"/>
        <v>0</v>
      </c>
      <c r="H27" s="48">
        <f t="shared" si="61"/>
        <v>0</v>
      </c>
      <c r="I27" s="48">
        <f t="shared" si="61"/>
        <v>90</v>
      </c>
      <c r="J27" s="48">
        <f t="shared" si="61"/>
        <v>180</v>
      </c>
      <c r="K27" s="48">
        <f t="shared" si="61"/>
        <v>180</v>
      </c>
      <c r="L27" s="48">
        <f t="shared" si="61"/>
        <v>180</v>
      </c>
      <c r="M27" s="48">
        <f t="shared" si="61"/>
        <v>170</v>
      </c>
      <c r="N27" s="48">
        <f t="shared" si="61"/>
        <v>0</v>
      </c>
      <c r="O27" s="48">
        <f t="shared" si="61"/>
        <v>0</v>
      </c>
      <c r="P27" s="48">
        <f t="shared" si="61"/>
        <v>90</v>
      </c>
      <c r="Q27" s="48">
        <f>SUM(AV7:AV26)</f>
        <v>180</v>
      </c>
      <c r="R27" s="48">
        <f t="shared" si="61"/>
        <v>180</v>
      </c>
      <c r="S27" s="48">
        <f t="shared" si="61"/>
        <v>180</v>
      </c>
      <c r="T27" s="48">
        <f t="shared" si="61"/>
        <v>170</v>
      </c>
      <c r="U27" s="48">
        <f t="shared" si="61"/>
        <v>0</v>
      </c>
      <c r="V27" s="48">
        <f t="shared" si="61"/>
        <v>0</v>
      </c>
      <c r="W27" s="48">
        <f t="shared" si="61"/>
        <v>90</v>
      </c>
      <c r="X27" s="48">
        <f t="shared" si="61"/>
        <v>180</v>
      </c>
      <c r="Y27" s="48">
        <f t="shared" si="61"/>
        <v>180</v>
      </c>
      <c r="Z27" s="48">
        <f t="shared" si="61"/>
        <v>180</v>
      </c>
      <c r="AA27" s="48">
        <f t="shared" si="61"/>
        <v>170</v>
      </c>
      <c r="AB27" s="48">
        <f t="shared" si="61"/>
        <v>0</v>
      </c>
      <c r="AC27" s="48">
        <f t="shared" si="61"/>
        <v>0</v>
      </c>
      <c r="AD27" s="27">
        <f>SUM(AD7:AD26)</f>
        <v>3200</v>
      </c>
      <c r="AE27" s="28"/>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12"/>
      <c r="CO27" s="12"/>
    </row>
    <row r="28" spans="1:93" x14ac:dyDescent="0.25">
      <c r="A28" s="52" t="s">
        <v>31</v>
      </c>
      <c r="B28" s="49">
        <f t="shared" ref="B28:AC28" si="62">SUM(BJ7:BJ26)</f>
        <v>1755</v>
      </c>
      <c r="C28" s="49">
        <f t="shared" si="62"/>
        <v>4410</v>
      </c>
      <c r="D28" s="49">
        <f t="shared" si="62"/>
        <v>4410</v>
      </c>
      <c r="E28" s="49">
        <f>SUM(BM7:BM26)</f>
        <v>4410</v>
      </c>
      <c r="F28" s="49">
        <f t="shared" si="62"/>
        <v>4215</v>
      </c>
      <c r="G28" s="49">
        <f t="shared" si="62"/>
        <v>0</v>
      </c>
      <c r="H28" s="49">
        <f t="shared" si="62"/>
        <v>0</v>
      </c>
      <c r="I28" s="49">
        <f t="shared" si="62"/>
        <v>2655</v>
      </c>
      <c r="J28" s="49">
        <f t="shared" si="62"/>
        <v>4410</v>
      </c>
      <c r="K28" s="49">
        <f t="shared" si="62"/>
        <v>4410</v>
      </c>
      <c r="L28" s="49">
        <f t="shared" si="62"/>
        <v>4410</v>
      </c>
      <c r="M28" s="49">
        <f t="shared" si="62"/>
        <v>4115</v>
      </c>
      <c r="N28" s="49">
        <f t="shared" si="62"/>
        <v>0</v>
      </c>
      <c r="O28" s="49">
        <f t="shared" si="62"/>
        <v>0</v>
      </c>
      <c r="P28" s="49">
        <f t="shared" si="62"/>
        <v>2655</v>
      </c>
      <c r="Q28" s="49">
        <f t="shared" si="62"/>
        <v>4410</v>
      </c>
      <c r="R28" s="49">
        <f t="shared" si="62"/>
        <v>4410</v>
      </c>
      <c r="S28" s="49">
        <f t="shared" si="62"/>
        <v>4410</v>
      </c>
      <c r="T28" s="49">
        <f t="shared" si="62"/>
        <v>4115</v>
      </c>
      <c r="U28" s="49">
        <f t="shared" si="62"/>
        <v>0</v>
      </c>
      <c r="V28" s="49">
        <f t="shared" si="62"/>
        <v>0</v>
      </c>
      <c r="W28" s="49">
        <f t="shared" si="62"/>
        <v>1755</v>
      </c>
      <c r="X28" s="49">
        <f t="shared" si="62"/>
        <v>4410</v>
      </c>
      <c r="Y28" s="49">
        <f t="shared" si="62"/>
        <v>4410</v>
      </c>
      <c r="Z28" s="49">
        <f t="shared" si="62"/>
        <v>4410</v>
      </c>
      <c r="AA28" s="49">
        <f t="shared" si="62"/>
        <v>4215</v>
      </c>
      <c r="AB28" s="49">
        <f t="shared" si="62"/>
        <v>0</v>
      </c>
      <c r="AC28" s="49">
        <f t="shared" si="62"/>
        <v>0</v>
      </c>
      <c r="AD28" s="28"/>
      <c r="AE28" s="28">
        <f>SUM(AE7:AE26)</f>
        <v>78400</v>
      </c>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2"/>
      <c r="CO28" s="12"/>
    </row>
    <row r="29" spans="1:93" x14ac:dyDescent="0.2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2"/>
      <c r="CO29" s="12"/>
    </row>
    <row r="31" spans="1:93" x14ac:dyDescent="0.25">
      <c r="A31" s="1" t="s">
        <v>32</v>
      </c>
    </row>
    <row r="32" spans="1:93" s="19" customFormat="1" ht="13.5" customHeight="1" x14ac:dyDescent="0.25">
      <c r="A32" s="60" t="s">
        <v>40</v>
      </c>
      <c r="B32" s="60"/>
      <c r="C32" s="60"/>
      <c r="D32" s="60"/>
      <c r="E32" s="60"/>
      <c r="F32" s="60"/>
      <c r="G32" s="60"/>
      <c r="H32" s="60"/>
      <c r="I32" s="60"/>
      <c r="J32" s="60"/>
      <c r="K32" s="60"/>
      <c r="L32" s="60"/>
      <c r="M32" s="60"/>
      <c r="N32" s="60"/>
      <c r="O32" s="60"/>
      <c r="P32" s="60"/>
      <c r="Q32" s="60"/>
      <c r="R32" s="60"/>
      <c r="S32" s="60"/>
      <c r="T32" s="60"/>
      <c r="U32" s="60"/>
      <c r="V32" s="60"/>
      <c r="W32" s="37"/>
      <c r="X32" s="37"/>
      <c r="Y32" s="37"/>
      <c r="Z32" s="37"/>
      <c r="AA32" s="37"/>
      <c r="AB32" s="37"/>
      <c r="AC32" s="37"/>
      <c r="AD32" s="37"/>
      <c r="AE32" s="37"/>
      <c r="AN32" s="37"/>
      <c r="AO32" s="37"/>
      <c r="AP32" s="37"/>
      <c r="AQ32" s="37"/>
      <c r="AR32" s="37"/>
      <c r="AS32" s="37"/>
      <c r="AT32" s="37"/>
      <c r="AU32" s="37"/>
      <c r="AV32" s="37"/>
      <c r="AW32" s="37"/>
      <c r="AX32" s="37"/>
      <c r="AY32" s="37"/>
      <c r="AZ32" s="37"/>
      <c r="BA32" s="37"/>
      <c r="BB32" s="37"/>
      <c r="BC32" s="37"/>
      <c r="BD32" s="37"/>
      <c r="BE32" s="37"/>
      <c r="BF32" s="37"/>
      <c r="BG32" s="37"/>
      <c r="BH32" s="37"/>
      <c r="BQ32" s="37"/>
      <c r="BR32" s="37"/>
      <c r="BS32" s="37"/>
      <c r="BT32" s="37"/>
      <c r="BU32" s="37"/>
      <c r="BV32" s="37"/>
      <c r="BW32" s="37"/>
      <c r="BX32" s="37"/>
      <c r="BY32" s="37"/>
      <c r="BZ32" s="37"/>
      <c r="CA32" s="37"/>
      <c r="CB32" s="37"/>
      <c r="CC32" s="37"/>
      <c r="CD32" s="37"/>
      <c r="CE32" s="37"/>
      <c r="CF32" s="37"/>
      <c r="CG32" s="37"/>
      <c r="CH32" s="37"/>
      <c r="CI32" s="37"/>
      <c r="CJ32" s="37"/>
      <c r="CK32" s="37"/>
    </row>
    <row r="33" spans="1:22" s="37" customFormat="1" ht="13.5" customHeight="1" x14ac:dyDescent="0.25">
      <c r="A33" s="60" t="s">
        <v>60</v>
      </c>
      <c r="B33" s="60"/>
      <c r="C33" s="60"/>
      <c r="D33" s="60"/>
      <c r="E33" s="60"/>
      <c r="F33" s="60"/>
      <c r="G33" s="60"/>
      <c r="H33" s="60"/>
      <c r="I33" s="60"/>
      <c r="J33" s="60"/>
      <c r="K33" s="60"/>
      <c r="L33" s="60"/>
      <c r="M33" s="60"/>
      <c r="N33" s="60"/>
      <c r="O33" s="60"/>
      <c r="P33" s="60"/>
      <c r="Q33" s="60"/>
      <c r="R33" s="53"/>
      <c r="S33" s="53"/>
      <c r="T33" s="53"/>
      <c r="U33" s="53"/>
      <c r="V33" s="53"/>
    </row>
    <row r="34" spans="1:22" s="37" customFormat="1" ht="14.25" customHeight="1" x14ac:dyDescent="0.25">
      <c r="A34" s="60"/>
      <c r="B34" s="60"/>
      <c r="C34" s="60"/>
      <c r="D34" s="60"/>
      <c r="E34" s="60"/>
      <c r="F34" s="60"/>
      <c r="G34" s="60"/>
      <c r="H34" s="60"/>
      <c r="I34" s="60"/>
      <c r="J34" s="60"/>
      <c r="K34" s="60"/>
      <c r="L34" s="60"/>
      <c r="M34" s="60"/>
      <c r="N34" s="60"/>
      <c r="O34" s="60"/>
      <c r="P34" s="60"/>
      <c r="Q34" s="60"/>
      <c r="R34" s="60"/>
      <c r="S34" s="60"/>
      <c r="T34" s="60"/>
      <c r="U34" s="60"/>
      <c r="V34" s="60"/>
    </row>
    <row r="37" spans="1:22" x14ac:dyDescent="0.25">
      <c r="G37" t="s">
        <v>54</v>
      </c>
    </row>
  </sheetData>
  <sheetProtection password="83AF" sheet="1" objects="1" scenarios="1" selectLockedCells="1"/>
  <mergeCells count="5">
    <mergeCell ref="A1:AE1"/>
    <mergeCell ref="B3:E3"/>
    <mergeCell ref="A32:V32"/>
    <mergeCell ref="A34:V34"/>
    <mergeCell ref="A33:Q33"/>
  </mergeCells>
  <conditionalFormatting sqref="B7:AC26">
    <cfRule type="cellIs" dxfId="1" priority="1" operator="equal">
      <formula>INDEX(ShiftNames,1)</formula>
    </cfRule>
    <cfRule type="cellIs" dxfId="0" priority="2" operator="equal">
      <formula>INDEX(ShiftNames, 2)</formula>
    </cfRule>
  </conditionalFormatting>
  <dataValidations count="2">
    <dataValidation type="list" allowBlank="1" showInputMessage="1" showErrorMessage="1" sqref="A7:A26">
      <formula1>TeamNames</formula1>
    </dataValidation>
    <dataValidation type="list" allowBlank="1" showInputMessage="1" showErrorMessage="1" sqref="B7:AC26">
      <formula1>ShiftNames</formula1>
    </dataValidation>
  </dataValidations>
  <pageMargins left="0.25" right="0.25" top="0.75" bottom="0.75" header="0.3" footer="0.3"/>
  <pageSetup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D8"/>
  <sheetViews>
    <sheetView workbookViewId="0">
      <selection activeCell="B3" sqref="B3"/>
    </sheetView>
  </sheetViews>
  <sheetFormatPr defaultRowHeight="15" x14ac:dyDescent="0.25"/>
  <cols>
    <col min="1" max="1" width="23.7109375" customWidth="1"/>
  </cols>
  <sheetData>
    <row r="2" spans="1:4" x14ac:dyDescent="0.25">
      <c r="A2" s="3" t="s">
        <v>0</v>
      </c>
      <c r="B2" s="3" t="s">
        <v>3</v>
      </c>
      <c r="C2" s="3" t="s">
        <v>4</v>
      </c>
      <c r="D2" s="3" t="s">
        <v>37</v>
      </c>
    </row>
    <row r="3" spans="1:4" x14ac:dyDescent="0.25">
      <c r="A3" s="16" t="s">
        <v>38</v>
      </c>
      <c r="B3" s="15" t="s">
        <v>1</v>
      </c>
      <c r="C3" s="15" t="s">
        <v>2</v>
      </c>
      <c r="D3" s="13">
        <v>8</v>
      </c>
    </row>
    <row r="4" spans="1:4" x14ac:dyDescent="0.25">
      <c r="A4" s="56" t="s">
        <v>39</v>
      </c>
      <c r="B4" s="15" t="s">
        <v>1</v>
      </c>
      <c r="C4" s="15" t="s">
        <v>55</v>
      </c>
      <c r="D4" s="13">
        <v>9</v>
      </c>
    </row>
    <row r="5" spans="1:4" x14ac:dyDescent="0.25">
      <c r="A5" s="2"/>
      <c r="B5" s="2"/>
      <c r="C5" s="2"/>
      <c r="D5" s="2"/>
    </row>
    <row r="6" spans="1:4" x14ac:dyDescent="0.25">
      <c r="D6" s="13"/>
    </row>
    <row r="7" spans="1:4" x14ac:dyDescent="0.25">
      <c r="A7" s="1" t="s">
        <v>33</v>
      </c>
    </row>
    <row r="8" spans="1:4" x14ac:dyDescent="0.25">
      <c r="A8" t="s">
        <v>58</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B25"/>
  <sheetViews>
    <sheetView workbookViewId="0">
      <selection activeCell="C32" sqref="C32"/>
    </sheetView>
  </sheetViews>
  <sheetFormatPr defaultRowHeight="15" x14ac:dyDescent="0.25"/>
  <cols>
    <col min="1" max="1" width="21.140625" customWidth="1"/>
    <col min="2" max="2" width="13.5703125" style="4" customWidth="1"/>
  </cols>
  <sheetData>
    <row r="2" spans="1:2" x14ac:dyDescent="0.25">
      <c r="A2" s="3" t="s">
        <v>9</v>
      </c>
      <c r="B2" s="5" t="s">
        <v>10</v>
      </c>
    </row>
    <row r="3" spans="1:2" x14ac:dyDescent="0.25">
      <c r="A3" s="17" t="s">
        <v>5</v>
      </c>
      <c r="B3" s="18">
        <v>15</v>
      </c>
    </row>
    <row r="4" spans="1:2" x14ac:dyDescent="0.25">
      <c r="A4" s="17" t="s">
        <v>6</v>
      </c>
      <c r="B4" s="18">
        <v>16</v>
      </c>
    </row>
    <row r="5" spans="1:2" x14ac:dyDescent="0.25">
      <c r="A5" s="17" t="s">
        <v>7</v>
      </c>
      <c r="B5" s="18">
        <v>17</v>
      </c>
    </row>
    <row r="6" spans="1:2" x14ac:dyDescent="0.25">
      <c r="A6" s="17" t="s">
        <v>8</v>
      </c>
      <c r="B6" s="18">
        <v>18</v>
      </c>
    </row>
    <row r="7" spans="1:2" x14ac:dyDescent="0.25">
      <c r="A7" s="17" t="s">
        <v>11</v>
      </c>
      <c r="B7" s="18">
        <v>19</v>
      </c>
    </row>
    <row r="8" spans="1:2" x14ac:dyDescent="0.25">
      <c r="A8" s="17" t="s">
        <v>12</v>
      </c>
      <c r="B8" s="18">
        <v>20</v>
      </c>
    </row>
    <row r="9" spans="1:2" x14ac:dyDescent="0.25">
      <c r="A9" s="17" t="s">
        <v>13</v>
      </c>
      <c r="B9" s="18">
        <v>21</v>
      </c>
    </row>
    <row r="10" spans="1:2" x14ac:dyDescent="0.25">
      <c r="A10" s="17" t="s">
        <v>14</v>
      </c>
      <c r="B10" s="18">
        <v>22</v>
      </c>
    </row>
    <row r="11" spans="1:2" x14ac:dyDescent="0.25">
      <c r="A11" s="17" t="s">
        <v>15</v>
      </c>
      <c r="B11" s="18">
        <v>23</v>
      </c>
    </row>
    <row r="12" spans="1:2" x14ac:dyDescent="0.25">
      <c r="A12" s="17" t="s">
        <v>16</v>
      </c>
      <c r="B12" s="18">
        <v>24</v>
      </c>
    </row>
    <row r="13" spans="1:2" x14ac:dyDescent="0.25">
      <c r="A13" s="17" t="s">
        <v>17</v>
      </c>
      <c r="B13" s="18">
        <v>25</v>
      </c>
    </row>
    <row r="14" spans="1:2" x14ac:dyDescent="0.25">
      <c r="A14" s="17" t="s">
        <v>18</v>
      </c>
      <c r="B14" s="18">
        <v>26</v>
      </c>
    </row>
    <row r="15" spans="1:2" x14ac:dyDescent="0.25">
      <c r="A15" s="17" t="s">
        <v>19</v>
      </c>
      <c r="B15" s="18">
        <v>27</v>
      </c>
    </row>
    <row r="16" spans="1:2" x14ac:dyDescent="0.25">
      <c r="A16" s="17" t="s">
        <v>20</v>
      </c>
      <c r="B16" s="18">
        <v>28</v>
      </c>
    </row>
    <row r="17" spans="1:2" x14ac:dyDescent="0.25">
      <c r="A17" s="17" t="s">
        <v>21</v>
      </c>
      <c r="B17" s="18">
        <v>29</v>
      </c>
    </row>
    <row r="18" spans="1:2" x14ac:dyDescent="0.25">
      <c r="A18" s="17" t="s">
        <v>22</v>
      </c>
      <c r="B18" s="18">
        <v>30</v>
      </c>
    </row>
    <row r="19" spans="1:2" x14ac:dyDescent="0.25">
      <c r="A19" s="17" t="s">
        <v>23</v>
      </c>
      <c r="B19" s="18">
        <v>31</v>
      </c>
    </row>
    <row r="20" spans="1:2" x14ac:dyDescent="0.25">
      <c r="A20" s="17" t="s">
        <v>24</v>
      </c>
      <c r="B20" s="18">
        <v>32</v>
      </c>
    </row>
    <row r="21" spans="1:2" x14ac:dyDescent="0.25">
      <c r="A21" s="17" t="s">
        <v>25</v>
      </c>
      <c r="B21" s="18">
        <v>33</v>
      </c>
    </row>
    <row r="22" spans="1:2" x14ac:dyDescent="0.25">
      <c r="A22" s="17" t="s">
        <v>26</v>
      </c>
      <c r="B22" s="18">
        <v>34</v>
      </c>
    </row>
    <row r="24" spans="1:2" x14ac:dyDescent="0.25">
      <c r="A24" s="20" t="s">
        <v>32</v>
      </c>
    </row>
    <row r="25" spans="1:2" x14ac:dyDescent="0.25">
      <c r="A25" s="17" t="s">
        <v>61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N29"/>
  <sheetViews>
    <sheetView workbookViewId="0">
      <selection activeCell="A29" sqref="A29:XFD29"/>
    </sheetView>
  </sheetViews>
  <sheetFormatPr defaultRowHeight="15" x14ac:dyDescent="0.25"/>
  <cols>
    <col min="1" max="1" width="10.42578125" customWidth="1"/>
    <col min="2" max="3" width="15.42578125" customWidth="1"/>
    <col min="5" max="5" width="16.5703125" hidden="1" customWidth="1"/>
    <col min="6" max="6" width="15.42578125" hidden="1" customWidth="1"/>
    <col min="7" max="8" width="17.28515625" hidden="1" customWidth="1"/>
  </cols>
  <sheetData>
    <row r="2" spans="1:8" x14ac:dyDescent="0.25">
      <c r="A2" s="39" t="s">
        <v>45</v>
      </c>
      <c r="B2" s="40" t="s">
        <v>50</v>
      </c>
      <c r="C2" s="40" t="s">
        <v>51</v>
      </c>
      <c r="E2" s="42" t="s">
        <v>42</v>
      </c>
      <c r="F2" s="42" t="s">
        <v>43</v>
      </c>
      <c r="G2" s="42" t="s">
        <v>44</v>
      </c>
      <c r="H2" s="42" t="s">
        <v>46</v>
      </c>
    </row>
    <row r="3" spans="1:8" hidden="1" x14ac:dyDescent="0.25">
      <c r="A3" s="39" t="s">
        <v>47</v>
      </c>
      <c r="B3" s="41">
        <f>SUM(E6:E25)</f>
        <v>195</v>
      </c>
      <c r="C3" s="41">
        <f>SUM(F6:F25)</f>
        <v>295</v>
      </c>
      <c r="E3" s="42"/>
      <c r="F3" s="42"/>
      <c r="G3" s="42"/>
      <c r="H3" s="42"/>
    </row>
    <row r="4" spans="1:8" hidden="1" x14ac:dyDescent="0.25">
      <c r="A4" s="39" t="s">
        <v>48</v>
      </c>
      <c r="B4" s="44">
        <f>COUNTA(B6:B25)</f>
        <v>10</v>
      </c>
      <c r="C4" s="44">
        <f>COUNTA(C6:C25)</f>
        <v>10</v>
      </c>
      <c r="E4" s="43"/>
      <c r="F4" s="43"/>
      <c r="G4" s="43"/>
      <c r="H4" s="43"/>
    </row>
    <row r="5" spans="1:8" hidden="1" x14ac:dyDescent="0.25">
      <c r="A5" s="39" t="s">
        <v>49</v>
      </c>
      <c r="B5" s="41">
        <f>IF(B4=0,0,B3/B4)</f>
        <v>19.5</v>
      </c>
      <c r="C5" s="41">
        <f>IF(C4=0,0,C3/C4)</f>
        <v>29.5</v>
      </c>
      <c r="E5" s="43"/>
      <c r="F5" s="43"/>
      <c r="G5" s="43"/>
      <c r="H5" s="43"/>
    </row>
    <row r="6" spans="1:8" x14ac:dyDescent="0.25">
      <c r="A6" s="38">
        <v>1</v>
      </c>
      <c r="B6" t="s">
        <v>5</v>
      </c>
      <c r="C6" t="s">
        <v>17</v>
      </c>
      <c r="E6" s="4">
        <f t="shared" ref="E6:E25" si="0">IF(B6="", 0, VLOOKUP(B6,Employees,2,FALSE))</f>
        <v>15</v>
      </c>
      <c r="F6" s="4">
        <f t="shared" ref="F6:F25" si="1">IF(C6="", 0, VLOOKUP(C6,Employees,2,FALSE))</f>
        <v>25</v>
      </c>
      <c r="G6" s="4" t="e">
        <f>IF(#REF!="", 0, VLOOKUP(#REF!,Employees,2,FALSE))</f>
        <v>#REF!</v>
      </c>
      <c r="H6" s="4" t="e">
        <f>IF(#REF!="", 0, VLOOKUP(#REF!,Employees,2,FALSE))</f>
        <v>#REF!</v>
      </c>
    </row>
    <row r="7" spans="1:8" x14ac:dyDescent="0.25">
      <c r="A7" s="38">
        <v>2</v>
      </c>
      <c r="B7" t="s">
        <v>6</v>
      </c>
      <c r="C7" t="s">
        <v>18</v>
      </c>
      <c r="E7" s="4">
        <f t="shared" si="0"/>
        <v>16</v>
      </c>
      <c r="F7" s="4">
        <f t="shared" si="1"/>
        <v>26</v>
      </c>
      <c r="G7" s="4" t="e">
        <f>IF(#REF!="", 0, VLOOKUP(#REF!,Employees,2,FALSE))</f>
        <v>#REF!</v>
      </c>
      <c r="H7" s="4" t="e">
        <f>IF(#REF!="", 0, VLOOKUP(#REF!,Employees,2,FALSE))</f>
        <v>#REF!</v>
      </c>
    </row>
    <row r="8" spans="1:8" x14ac:dyDescent="0.25">
      <c r="A8" s="38">
        <v>3</v>
      </c>
      <c r="B8" t="s">
        <v>7</v>
      </c>
      <c r="C8" t="s">
        <v>19</v>
      </c>
      <c r="E8" s="4">
        <f t="shared" si="0"/>
        <v>17</v>
      </c>
      <c r="F8" s="4">
        <f t="shared" si="1"/>
        <v>27</v>
      </c>
      <c r="G8" s="4" t="e">
        <f>IF(#REF!="", 0, VLOOKUP(#REF!,Employees,2,FALSE))</f>
        <v>#REF!</v>
      </c>
      <c r="H8" s="4" t="e">
        <f>IF(#REF!="", 0, VLOOKUP(#REF!,Employees,2,FALSE))</f>
        <v>#REF!</v>
      </c>
    </row>
    <row r="9" spans="1:8" x14ac:dyDescent="0.25">
      <c r="A9" s="38">
        <v>4</v>
      </c>
      <c r="B9" t="s">
        <v>8</v>
      </c>
      <c r="C9" t="s">
        <v>20</v>
      </c>
      <c r="E9" s="4">
        <f t="shared" si="0"/>
        <v>18</v>
      </c>
      <c r="F9" s="4">
        <f t="shared" si="1"/>
        <v>28</v>
      </c>
      <c r="G9" s="4" t="e">
        <f>IF(#REF!="", 0, VLOOKUP(#REF!,Employees,2,FALSE))</f>
        <v>#REF!</v>
      </c>
      <c r="H9" s="4" t="e">
        <f>IF(#REF!="", 0, VLOOKUP(#REF!,Employees,2,FALSE))</f>
        <v>#REF!</v>
      </c>
    </row>
    <row r="10" spans="1:8" x14ac:dyDescent="0.25">
      <c r="A10" s="38">
        <v>5</v>
      </c>
      <c r="B10" t="s">
        <v>11</v>
      </c>
      <c r="C10" t="s">
        <v>21</v>
      </c>
      <c r="E10" s="4">
        <f t="shared" si="0"/>
        <v>19</v>
      </c>
      <c r="F10" s="4">
        <f t="shared" si="1"/>
        <v>29</v>
      </c>
      <c r="G10" s="4" t="e">
        <f>IF(#REF!="", 0, VLOOKUP(#REF!,Employees,2,FALSE))</f>
        <v>#REF!</v>
      </c>
      <c r="H10" s="4" t="e">
        <f>IF(#REF!="", 0, VLOOKUP(#REF!,Employees,2,FALSE))</f>
        <v>#REF!</v>
      </c>
    </row>
    <row r="11" spans="1:8" x14ac:dyDescent="0.25">
      <c r="A11" s="38">
        <v>6</v>
      </c>
      <c r="B11" t="s">
        <v>12</v>
      </c>
      <c r="C11" t="s">
        <v>22</v>
      </c>
      <c r="E11" s="4">
        <f t="shared" si="0"/>
        <v>20</v>
      </c>
      <c r="F11" s="4">
        <f t="shared" si="1"/>
        <v>30</v>
      </c>
      <c r="G11" s="4" t="e">
        <f>IF(#REF!="", 0, VLOOKUP(#REF!,Employees,2,FALSE))</f>
        <v>#REF!</v>
      </c>
      <c r="H11" s="4" t="e">
        <f>IF(#REF!="", 0, VLOOKUP(#REF!,Employees,2,FALSE))</f>
        <v>#REF!</v>
      </c>
    </row>
    <row r="12" spans="1:8" x14ac:dyDescent="0.25">
      <c r="A12" s="38">
        <v>7</v>
      </c>
      <c r="B12" t="s">
        <v>13</v>
      </c>
      <c r="C12" t="s">
        <v>23</v>
      </c>
      <c r="E12" s="4">
        <f t="shared" si="0"/>
        <v>21</v>
      </c>
      <c r="F12" s="4">
        <f t="shared" si="1"/>
        <v>31</v>
      </c>
      <c r="G12" s="4" t="e">
        <f>IF(#REF!="", 0, VLOOKUP(#REF!,Employees,2,FALSE))</f>
        <v>#REF!</v>
      </c>
      <c r="H12" s="4" t="e">
        <f>IF(#REF!="", 0, VLOOKUP(#REF!,Employees,2,FALSE))</f>
        <v>#REF!</v>
      </c>
    </row>
    <row r="13" spans="1:8" x14ac:dyDescent="0.25">
      <c r="A13" s="38">
        <v>8</v>
      </c>
      <c r="B13" t="s">
        <v>14</v>
      </c>
      <c r="C13" t="s">
        <v>24</v>
      </c>
      <c r="E13" s="4">
        <f t="shared" si="0"/>
        <v>22</v>
      </c>
      <c r="F13" s="4">
        <f t="shared" si="1"/>
        <v>32</v>
      </c>
      <c r="G13" s="4" t="e">
        <f>IF(#REF!="", 0, VLOOKUP(#REF!,Employees,2,FALSE))</f>
        <v>#REF!</v>
      </c>
      <c r="H13" s="4" t="e">
        <f>IF(#REF!="", 0, VLOOKUP(#REF!,Employees,2,FALSE))</f>
        <v>#REF!</v>
      </c>
    </row>
    <row r="14" spans="1:8" x14ac:dyDescent="0.25">
      <c r="A14" s="38">
        <v>9</v>
      </c>
      <c r="B14" t="s">
        <v>15</v>
      </c>
      <c r="C14" t="s">
        <v>25</v>
      </c>
      <c r="E14" s="4">
        <f t="shared" si="0"/>
        <v>23</v>
      </c>
      <c r="F14" s="4">
        <f t="shared" si="1"/>
        <v>33</v>
      </c>
      <c r="G14" s="4" t="e">
        <f>IF(#REF!="", 0, VLOOKUP(#REF!,Employees,2,FALSE))</f>
        <v>#REF!</v>
      </c>
      <c r="H14" s="4" t="e">
        <f>IF(#REF!="", 0, VLOOKUP(#REF!,Employees,2,FALSE))</f>
        <v>#REF!</v>
      </c>
    </row>
    <row r="15" spans="1:8" x14ac:dyDescent="0.25">
      <c r="A15" s="38">
        <v>10</v>
      </c>
      <c r="B15" t="s">
        <v>16</v>
      </c>
      <c r="C15" t="s">
        <v>26</v>
      </c>
      <c r="E15" s="4">
        <f t="shared" si="0"/>
        <v>24</v>
      </c>
      <c r="F15" s="4">
        <f t="shared" si="1"/>
        <v>34</v>
      </c>
      <c r="G15" s="4" t="e">
        <f>IF(#REF!="", 0, VLOOKUP(#REF!,Employees,2,FALSE))</f>
        <v>#REF!</v>
      </c>
      <c r="H15" s="4" t="e">
        <f>IF(#REF!="", 0, VLOOKUP(#REF!,Employees,2,FALSE))</f>
        <v>#REF!</v>
      </c>
    </row>
    <row r="16" spans="1:8" hidden="1" x14ac:dyDescent="0.25">
      <c r="A16" s="38">
        <v>11</v>
      </c>
      <c r="E16" s="4">
        <f t="shared" si="0"/>
        <v>0</v>
      </c>
      <c r="F16" s="4">
        <f t="shared" si="1"/>
        <v>0</v>
      </c>
      <c r="G16" s="4" t="e">
        <f>IF(#REF!="", 0, VLOOKUP(#REF!,Employees,2,FALSE))</f>
        <v>#REF!</v>
      </c>
      <c r="H16" s="4" t="e">
        <f>IF(#REF!="", 0, VLOOKUP(#REF!,Employees,2,FALSE))</f>
        <v>#REF!</v>
      </c>
    </row>
    <row r="17" spans="1:14" hidden="1" x14ac:dyDescent="0.25">
      <c r="A17" s="38">
        <v>12</v>
      </c>
      <c r="E17" s="4">
        <f t="shared" si="0"/>
        <v>0</v>
      </c>
      <c r="F17" s="4">
        <f t="shared" si="1"/>
        <v>0</v>
      </c>
      <c r="G17" s="4" t="e">
        <f>IF(#REF!="", 0, VLOOKUP(#REF!,Employees,2,FALSE))</f>
        <v>#REF!</v>
      </c>
      <c r="H17" s="4" t="e">
        <f>IF(#REF!="", 0, VLOOKUP(#REF!,Employees,2,FALSE))</f>
        <v>#REF!</v>
      </c>
    </row>
    <row r="18" spans="1:14" hidden="1" x14ac:dyDescent="0.25">
      <c r="A18" s="38">
        <v>13</v>
      </c>
      <c r="E18" s="4">
        <f t="shared" si="0"/>
        <v>0</v>
      </c>
      <c r="F18" s="4">
        <f t="shared" si="1"/>
        <v>0</v>
      </c>
      <c r="G18" s="4" t="e">
        <f>IF(#REF!="", 0, VLOOKUP(#REF!,Employees,2,FALSE))</f>
        <v>#REF!</v>
      </c>
      <c r="H18" s="4" t="e">
        <f>IF(#REF!="", 0, VLOOKUP(#REF!,Employees,2,FALSE))</f>
        <v>#REF!</v>
      </c>
    </row>
    <row r="19" spans="1:14" hidden="1" x14ac:dyDescent="0.25">
      <c r="A19" s="38">
        <v>14</v>
      </c>
      <c r="E19" s="4">
        <f t="shared" si="0"/>
        <v>0</v>
      </c>
      <c r="F19" s="4">
        <f t="shared" si="1"/>
        <v>0</v>
      </c>
      <c r="G19" s="4" t="e">
        <f>IF(#REF!="", 0, VLOOKUP(#REF!,Employees,2,FALSE))</f>
        <v>#REF!</v>
      </c>
      <c r="H19" s="4" t="e">
        <f>IF(#REF!="", 0, VLOOKUP(#REF!,Employees,2,FALSE))</f>
        <v>#REF!</v>
      </c>
    </row>
    <row r="20" spans="1:14" hidden="1" x14ac:dyDescent="0.25">
      <c r="A20" s="38">
        <v>15</v>
      </c>
      <c r="E20" s="4">
        <f t="shared" si="0"/>
        <v>0</v>
      </c>
      <c r="F20" s="4">
        <f t="shared" si="1"/>
        <v>0</v>
      </c>
      <c r="G20" s="4" t="e">
        <f>IF(#REF!="", 0, VLOOKUP(#REF!,Employees,2,FALSE))</f>
        <v>#REF!</v>
      </c>
      <c r="H20" s="4" t="e">
        <f>IF(#REF!="", 0, VLOOKUP(#REF!,Employees,2,FALSE))</f>
        <v>#REF!</v>
      </c>
    </row>
    <row r="21" spans="1:14" hidden="1" x14ac:dyDescent="0.25">
      <c r="A21" s="38">
        <v>16</v>
      </c>
      <c r="E21" s="4">
        <f t="shared" si="0"/>
        <v>0</v>
      </c>
      <c r="F21" s="4">
        <f t="shared" si="1"/>
        <v>0</v>
      </c>
      <c r="G21" s="4" t="e">
        <f>IF(#REF!="", 0, VLOOKUP(#REF!,Employees,2,FALSE))</f>
        <v>#REF!</v>
      </c>
      <c r="H21" s="4" t="e">
        <f>IF(#REF!="", 0, VLOOKUP(#REF!,Employees,2,FALSE))</f>
        <v>#REF!</v>
      </c>
    </row>
    <row r="22" spans="1:14" hidden="1" x14ac:dyDescent="0.25">
      <c r="A22" s="38">
        <v>17</v>
      </c>
      <c r="E22" s="4">
        <f t="shared" si="0"/>
        <v>0</v>
      </c>
      <c r="F22" s="4">
        <f t="shared" si="1"/>
        <v>0</v>
      </c>
      <c r="G22" s="4" t="e">
        <f>IF(#REF!="", 0, VLOOKUP(#REF!,Employees,2,FALSE))</f>
        <v>#REF!</v>
      </c>
      <c r="H22" s="4" t="e">
        <f>IF(#REF!="", 0, VLOOKUP(#REF!,Employees,2,FALSE))</f>
        <v>#REF!</v>
      </c>
    </row>
    <row r="23" spans="1:14" hidden="1" x14ac:dyDescent="0.25">
      <c r="A23" s="38">
        <v>18</v>
      </c>
      <c r="E23" s="4">
        <f t="shared" si="0"/>
        <v>0</v>
      </c>
      <c r="F23" s="4">
        <f t="shared" si="1"/>
        <v>0</v>
      </c>
      <c r="G23" s="4" t="e">
        <f>IF(#REF!="", 0, VLOOKUP(#REF!,Employees,2,FALSE))</f>
        <v>#REF!</v>
      </c>
      <c r="H23" s="4" t="e">
        <f>IF(#REF!="", 0, VLOOKUP(#REF!,Employees,2,FALSE))</f>
        <v>#REF!</v>
      </c>
    </row>
    <row r="24" spans="1:14" hidden="1" x14ac:dyDescent="0.25">
      <c r="A24" s="38">
        <v>19</v>
      </c>
      <c r="E24" s="4">
        <f t="shared" si="0"/>
        <v>0</v>
      </c>
      <c r="F24" s="4">
        <f t="shared" si="1"/>
        <v>0</v>
      </c>
      <c r="G24" s="4" t="e">
        <f>IF(#REF!="", 0, VLOOKUP(#REF!,Employees,2,FALSE))</f>
        <v>#REF!</v>
      </c>
      <c r="H24" s="4" t="e">
        <f>IF(#REF!="", 0, VLOOKUP(#REF!,Employees,2,FALSE))</f>
        <v>#REF!</v>
      </c>
    </row>
    <row r="25" spans="1:14" hidden="1" x14ac:dyDescent="0.25">
      <c r="A25" s="38">
        <v>20</v>
      </c>
      <c r="E25" s="4">
        <f t="shared" si="0"/>
        <v>0</v>
      </c>
      <c r="F25" s="4">
        <f t="shared" si="1"/>
        <v>0</v>
      </c>
      <c r="G25" s="4" t="e">
        <f>IF(#REF!="", 0, VLOOKUP(#REF!,Employees,2,FALSE))</f>
        <v>#REF!</v>
      </c>
      <c r="H25" s="4" t="e">
        <f>IF(#REF!="", 0, VLOOKUP(#REF!,Employees,2,FALSE))</f>
        <v>#REF!</v>
      </c>
    </row>
    <row r="26" spans="1:14" x14ac:dyDescent="0.25">
      <c r="A26" s="38"/>
    </row>
    <row r="28" spans="1:14" x14ac:dyDescent="0.25">
      <c r="A28" s="20" t="s">
        <v>32</v>
      </c>
    </row>
    <row r="29" spans="1:14" ht="51.75" customHeight="1" x14ac:dyDescent="0.25">
      <c r="A29" s="61" t="s">
        <v>63</v>
      </c>
      <c r="B29" s="61"/>
      <c r="C29" s="61"/>
      <c r="D29" s="61"/>
      <c r="E29" s="61"/>
      <c r="F29" s="61"/>
      <c r="G29" s="61"/>
      <c r="H29" s="61"/>
      <c r="I29" s="61"/>
      <c r="J29" s="61"/>
      <c r="K29" s="61"/>
      <c r="L29" s="61"/>
      <c r="M29" s="61"/>
      <c r="N29" s="61"/>
    </row>
  </sheetData>
  <mergeCells count="1">
    <mergeCell ref="A29:N29"/>
  </mergeCells>
  <dataValidations count="1">
    <dataValidation type="list" allowBlank="1" showInputMessage="1" showErrorMessage="1" sqref="B6:C25">
      <formula1>EmployeeNames</formula1>
    </dataValidation>
  </dataValidation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2:S5"/>
  <sheetViews>
    <sheetView topLeftCell="A10" workbookViewId="0">
      <selection activeCell="A2" sqref="A2:XFD2"/>
    </sheetView>
  </sheetViews>
  <sheetFormatPr defaultRowHeight="15" x14ac:dyDescent="0.25"/>
  <cols>
    <col min="19" max="19" width="10.42578125" customWidth="1"/>
  </cols>
  <sheetData>
    <row r="2" spans="1:19" s="37" customFormat="1" ht="59.25" customHeight="1" x14ac:dyDescent="0.25">
      <c r="A2" s="60" t="s">
        <v>62</v>
      </c>
      <c r="B2" s="60"/>
      <c r="C2" s="60"/>
      <c r="D2" s="60"/>
      <c r="E2" s="60"/>
      <c r="F2" s="60"/>
      <c r="G2" s="60"/>
      <c r="H2" s="60"/>
      <c r="I2" s="60"/>
      <c r="J2" s="60"/>
      <c r="K2" s="60"/>
      <c r="L2" s="60"/>
      <c r="M2" s="60"/>
      <c r="N2" s="53"/>
      <c r="O2" s="53"/>
      <c r="P2" s="53"/>
      <c r="Q2" s="53"/>
      <c r="R2" s="53"/>
      <c r="S2" s="53"/>
    </row>
    <row r="3" spans="1:19" s="37" customFormat="1" ht="76.5" customHeight="1" x14ac:dyDescent="0.25">
      <c r="A3" s="60" t="s">
        <v>57</v>
      </c>
      <c r="B3" s="60"/>
      <c r="C3" s="60"/>
      <c r="D3" s="60"/>
      <c r="E3" s="60"/>
      <c r="F3" s="60"/>
      <c r="G3" s="60"/>
      <c r="H3" s="60"/>
      <c r="I3" s="60"/>
      <c r="J3" s="60"/>
      <c r="K3" s="60"/>
      <c r="L3" s="60"/>
      <c r="M3" s="60"/>
      <c r="N3" s="53"/>
      <c r="O3" s="53"/>
      <c r="P3" s="53"/>
      <c r="Q3" s="53"/>
      <c r="R3" s="53"/>
      <c r="S3" s="53"/>
    </row>
    <row r="4" spans="1:19" ht="19.5" customHeight="1" x14ac:dyDescent="0.25">
      <c r="A4" s="62"/>
      <c r="B4" s="62"/>
      <c r="C4" s="62"/>
      <c r="D4" s="62"/>
      <c r="E4" s="62"/>
      <c r="F4" s="62"/>
      <c r="G4" s="62"/>
      <c r="H4" s="62"/>
      <c r="I4" s="62"/>
      <c r="J4" s="62"/>
      <c r="K4" s="62"/>
      <c r="L4" s="62"/>
      <c r="M4" s="62"/>
      <c r="N4" s="62"/>
      <c r="O4" s="62"/>
      <c r="P4" s="62"/>
    </row>
    <row r="5" spans="1:19" ht="19.5" customHeight="1" x14ac:dyDescent="0.25">
      <c r="A5" s="55"/>
      <c r="B5" s="55"/>
      <c r="C5" s="55"/>
      <c r="D5" s="55"/>
      <c r="E5" s="55"/>
      <c r="F5" s="55"/>
      <c r="G5" s="55"/>
      <c r="H5" s="55"/>
      <c r="I5" s="55"/>
      <c r="J5" s="55"/>
      <c r="K5" s="55"/>
      <c r="L5" s="55"/>
      <c r="M5" s="55"/>
      <c r="N5" s="55"/>
      <c r="O5" s="55"/>
      <c r="P5" s="55"/>
    </row>
  </sheetData>
  <mergeCells count="3">
    <mergeCell ref="A2:M2"/>
    <mergeCell ref="A3:M3"/>
    <mergeCell ref="A4:P4"/>
  </mergeCell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55A85218-02E8-4989-A2EB-4641886144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Schedule</vt:lpstr>
      <vt:lpstr>Shifts</vt:lpstr>
      <vt:lpstr>Employees</vt:lpstr>
      <vt:lpstr>Teams</vt:lpstr>
      <vt:lpstr>Additional Info</vt:lpstr>
      <vt:lpstr>EmployeeNames</vt:lpstr>
      <vt:lpstr>Employees</vt:lpstr>
      <vt:lpstr>Schedule!Print_Area</vt:lpstr>
      <vt:lpstr>ShiftNames</vt:lpstr>
      <vt:lpstr>Shifts</vt:lpstr>
      <vt:lpstr>TeamNames</vt:lpstr>
      <vt:lpstr>Teams</vt:lpstr>
    </vt:vector>
  </TitlesOfParts>
  <LinksUpToDate>false</LinksUpToDate>
  <SharedDoc>false</SharedDoc>
  <HyperlinkBase>http://www.BMScentral.com</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5-4-9 Compressed Work  Schedule Template</dc:title>
  <dc:subject>Easy to use employee scheduling worksheet</dc:subject>
  <dc:creator>Kenan Çılman</dc:creator>
  <cp:keywords/>
  <dc:description>A simple employee scheduling template for the 5/4-9 compressed work schedule. Work hours and labor costs are automatically computed based on the prescribed shift patterns and labor rates.</dc:description>
  <cp:lastModifiedBy>Kenan Çılman</cp:lastModifiedBy>
  <cp:lastPrinted>2009-02-25T02:13:23Z</cp:lastPrinted>
  <dcterms:created xsi:type="dcterms:W3CDTF">2014-10-26T16:58:24Z</dcterms:created>
  <dcterms:modified xsi:type="dcterms:W3CDTF">2014-10-26T16:58:25Z</dcterms:modified>
  <cp:category>Schedules</cp:category>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TC300047991033</vt:lpwstr>
  </property>
</Properties>
</file>